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使い方" sheetId="1" state="visible" r:id="rId3"/>
    <sheet name="1_契約類型別レビュー観点" sheetId="2" state="visible" r:id="rId4"/>
    <sheet name="2_AIレビュー依頼一覧" sheetId="3" state="visible" r:id="rId5"/>
    <sheet name="3_重点確認条項" sheetId="4" state="visible" r:id="rId6"/>
    <sheet name="4_マスキング確認" sheetId="5" state="visible" r:id="rId7"/>
    <sheet name="5_AI出力確認" sheetId="6" state="visible" r:id="rId8"/>
    <sheet name="6_契約類型マスタ" sheetId="7" state="visible" r:id="rId9"/>
    <sheet name="7_ステータス一覧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<sst xmlns="http://schemas.openxmlformats.org/spreadsheetml/2006/main" count="340" uniqueCount="252">
  <si>
    <t xml:space="preserve">EPISODE 06</t>
  </si>
  <si>
    <t xml:space="preserve">契約類型別レビュー観点表</t>
  </si>
  <si>
    <r>
      <rPr>
        <sz val="11"/>
        <color rgb="FF4A5568"/>
        <rFont val="Noto Sans CJK SC"/>
        <family val="2"/>
      </rPr>
      <t xml:space="preserve">契約書</t>
    </r>
    <r>
      <rPr>
        <sz val="11"/>
        <color rgb="FF4A5568"/>
        <rFont val="Yu Gothic"/>
        <family val="0"/>
        <charset val="1"/>
      </rPr>
      <t xml:space="preserve">AI</t>
    </r>
    <r>
      <rPr>
        <sz val="11"/>
        <color rgb="FF4A5568"/>
        <rFont val="Noto Sans CJK SC"/>
        <family val="2"/>
      </rPr>
      <t xml:space="preserve">レビューを使う前の前提情報整理 </t>
    </r>
    <r>
      <rPr>
        <sz val="11"/>
        <color rgb="FF4A5568"/>
        <rFont val="Yu Gothic"/>
        <family val="0"/>
        <charset val="1"/>
      </rPr>
      <t xml:space="preserve">/ </t>
    </r>
    <r>
      <rPr>
        <sz val="11"/>
        <color rgb="FF4A5568"/>
        <rFont val="Noto Sans CJK SC"/>
        <family val="2"/>
      </rPr>
      <t xml:space="preserve">使い方</t>
    </r>
  </si>
  <si>
    <r>
      <rPr>
        <b val="true"/>
        <sz val="10"/>
        <color rgb="FF2A3142"/>
        <rFont val="Noto Sans CJK SC"/>
        <family val="2"/>
      </rPr>
      <t xml:space="preserve">本</t>
    </r>
    <r>
      <rPr>
        <b val="true"/>
        <sz val="10"/>
        <color rgb="FF2A3142"/>
        <rFont val="Yu Gothic"/>
        <family val="0"/>
        <charset val="1"/>
      </rPr>
      <t xml:space="preserve">Excel</t>
    </r>
    <r>
      <rPr>
        <b val="true"/>
        <sz val="10"/>
        <color rgb="FF2A3142"/>
        <rFont val="Noto Sans CJK SC"/>
        <family val="2"/>
      </rPr>
      <t xml:space="preserve">の目的</t>
    </r>
  </si>
  <si>
    <r>
      <rPr>
        <sz val="10"/>
        <color rgb="FF2A3142"/>
        <rFont val="Noto Sans CJK SC"/>
        <family val="2"/>
      </rPr>
      <t xml:space="preserve">本</t>
    </r>
    <r>
      <rPr>
        <sz val="10"/>
        <color rgb="FF2A3142"/>
        <rFont val="Yu Gothic"/>
        <family val="0"/>
        <charset val="1"/>
      </rPr>
      <t xml:space="preserve">Excel</t>
    </r>
    <r>
      <rPr>
        <sz val="10"/>
        <color rgb="FF2A3142"/>
        <rFont val="Noto Sans CJK SC"/>
        <family val="2"/>
      </rPr>
      <t xml:space="preserve">は、契約書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レビューに進む前に、契約類型ごとの重点確認観点を整理し、</t>
    </r>
  </si>
  <si>
    <r>
      <rPr>
        <sz val="10"/>
        <color rgb="FF2A3142"/>
        <rFont val="Noto Sans CJK SC"/>
        <family val="2"/>
      </rPr>
      <t xml:space="preserve">案件単位で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レビュー依頼・マスキング・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出力確認をまとめて管理するためのシートです。</t>
    </r>
  </si>
  <si>
    <r>
      <rPr>
        <sz val="10"/>
        <color rgb="FF2A3142"/>
        <rFont val="Noto Sans CJK SC"/>
        <family val="2"/>
      </rPr>
      <t xml:space="preserve">「シート</t>
    </r>
    <r>
      <rPr>
        <sz val="10"/>
        <color rgb="FF2A3142"/>
        <rFont val="Yu Gothic"/>
        <family val="0"/>
        <charset val="1"/>
      </rPr>
      <t xml:space="preserve">1: </t>
    </r>
    <r>
      <rPr>
        <sz val="10"/>
        <color rgb="FF2A3142"/>
        <rFont val="Noto Sans CJK SC"/>
        <family val="2"/>
      </rPr>
      <t xml:space="preserve">契約類型別レビュー観点」が起点となり、契約類型を選択するとシート</t>
    </r>
    <r>
      <rPr>
        <sz val="10"/>
        <color rgb="FF2A3142"/>
        <rFont val="Yu Gothic"/>
        <family val="0"/>
        <charset val="1"/>
      </rPr>
      <t xml:space="preserve">6</t>
    </r>
    <r>
      <rPr>
        <sz val="10"/>
        <color rgb="FF2A3142"/>
        <rFont val="Noto Sans CJK SC"/>
        <family val="2"/>
      </rPr>
      <t xml:space="preserve">から</t>
    </r>
  </si>
  <si>
    <r>
      <rPr>
        <sz val="10"/>
        <color rgb="FF2A3142"/>
        <rFont val="Noto Sans CJK SC"/>
        <family val="2"/>
      </rPr>
      <t xml:space="preserve">推奨観点が自動表示されます。シート</t>
    </r>
    <r>
      <rPr>
        <sz val="10"/>
        <color rgb="FF2A3142"/>
        <rFont val="Yu Gothic"/>
        <family val="0"/>
        <charset val="1"/>
      </rPr>
      <t xml:space="preserve">2</t>
    </r>
    <r>
      <rPr>
        <sz val="10"/>
        <color rgb="FF2A3142"/>
        <rFont val="Noto Sans CJK SC"/>
        <family val="2"/>
      </rPr>
      <t xml:space="preserve">〜</t>
    </r>
    <r>
      <rPr>
        <sz val="10"/>
        <color rgb="FF2A3142"/>
        <rFont val="Yu Gothic"/>
        <family val="0"/>
        <charset val="1"/>
      </rPr>
      <t xml:space="preserve">5</t>
    </r>
    <r>
      <rPr>
        <sz val="10"/>
        <color rgb="FF2A3142"/>
        <rFont val="Noto Sans CJK SC"/>
        <family val="2"/>
      </rPr>
      <t xml:space="preserve">は案件管理番号で紐づけて管理してください。</t>
    </r>
  </si>
  <si>
    <t xml:space="preserve">シート構成</t>
  </si>
  <si>
    <t xml:space="preserve">#</t>
  </si>
  <si>
    <t xml:space="preserve">シート名</t>
  </si>
  <si>
    <t xml:space="preserve">役割</t>
  </si>
  <si>
    <t xml:space="preserve">使い方</t>
  </si>
  <si>
    <t xml:space="preserve">本シート。全体の操作説明</t>
  </si>
  <si>
    <r>
      <rPr>
        <sz val="10"/>
        <color rgb="FF2A3142"/>
        <rFont val="Yu Gothic"/>
        <family val="0"/>
        <charset val="1"/>
      </rPr>
      <t xml:space="preserve">1_</t>
    </r>
    <r>
      <rPr>
        <sz val="10"/>
        <color rgb="FF2A3142"/>
        <rFont val="Noto Sans CJK SC"/>
        <family val="2"/>
      </rPr>
      <t xml:space="preserve">契約類型別レビュー観点</t>
    </r>
  </si>
  <si>
    <r>
      <rPr>
        <sz val="10"/>
        <color rgb="FF2A3142"/>
        <rFont val="Noto Sans CJK SC"/>
        <family val="2"/>
      </rPr>
      <t xml:space="preserve">案件単位の起点シート。</t>
    </r>
    <r>
      <rPr>
        <sz val="10"/>
        <color rgb="FF2A3142"/>
        <rFont val="Yu Gothic"/>
        <family val="0"/>
        <charset val="1"/>
      </rPr>
      <t xml:space="preserve">C</t>
    </r>
    <r>
      <rPr>
        <sz val="10"/>
        <color rgb="FF2A3142"/>
        <rFont val="Noto Sans CJK SC"/>
        <family val="2"/>
      </rPr>
      <t xml:space="preserve">列で類型選択 → </t>
    </r>
    <r>
      <rPr>
        <sz val="10"/>
        <color rgb="FF2A3142"/>
        <rFont val="Yu Gothic"/>
        <family val="0"/>
        <charset val="1"/>
      </rPr>
      <t xml:space="preserve">F-H</t>
    </r>
    <r>
      <rPr>
        <sz val="10"/>
        <color rgb="FF2A3142"/>
        <rFont val="Noto Sans CJK SC"/>
        <family val="2"/>
      </rPr>
      <t xml:space="preserve">列に推奨観点が自動表示</t>
    </r>
  </si>
  <si>
    <r>
      <rPr>
        <sz val="10"/>
        <color rgb="FF2A3142"/>
        <rFont val="Yu Gothic"/>
        <family val="0"/>
        <charset val="1"/>
      </rPr>
      <t xml:space="preserve">2_AI</t>
    </r>
    <r>
      <rPr>
        <sz val="10"/>
        <color rgb="FF2A3142"/>
        <rFont val="Noto Sans CJK SC"/>
        <family val="2"/>
      </rPr>
      <t xml:space="preserve">レビュー依頼一覧</t>
    </r>
  </si>
  <si>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に依頼した作業内容・指示文要約・出力結果の管理</t>
    </r>
  </si>
  <si>
    <r>
      <rPr>
        <sz val="10"/>
        <color rgb="FF2A3142"/>
        <rFont val="Yu Gothic"/>
        <family val="0"/>
        <charset val="1"/>
      </rPr>
      <t xml:space="preserve">3_</t>
    </r>
    <r>
      <rPr>
        <sz val="10"/>
        <color rgb="FF2A3142"/>
        <rFont val="Noto Sans CJK SC"/>
        <family val="2"/>
      </rPr>
      <t xml:space="preserve">重点確認条項</t>
    </r>
  </si>
  <si>
    <r>
      <rPr>
        <sz val="10"/>
        <color rgb="FF2A3142"/>
        <rFont val="Noto Sans CJK SC"/>
        <family val="2"/>
      </rPr>
      <t xml:space="preserve">案件</t>
    </r>
    <r>
      <rPr>
        <sz val="10"/>
        <color rgb="FF2A3142"/>
        <rFont val="Yu Gothic"/>
        <family val="0"/>
        <charset val="1"/>
      </rPr>
      <t xml:space="preserve">×</t>
    </r>
    <r>
      <rPr>
        <sz val="10"/>
        <color rgb="FF2A3142"/>
        <rFont val="Noto Sans CJK SC"/>
        <family val="2"/>
      </rPr>
      <t xml:space="preserve">条項のチェック表。条項単位のリスク管理</t>
    </r>
  </si>
  <si>
    <r>
      <rPr>
        <sz val="10"/>
        <color rgb="FF2A3142"/>
        <rFont val="Yu Gothic"/>
        <family val="0"/>
        <charset val="1"/>
      </rPr>
      <t xml:space="preserve">4_</t>
    </r>
    <r>
      <rPr>
        <sz val="10"/>
        <color rgb="FF2A3142"/>
        <rFont val="Noto Sans CJK SC"/>
        <family val="2"/>
      </rPr>
      <t xml:space="preserve">マスキング確認</t>
    </r>
  </si>
  <si>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入力前のマスキング作業状況を一覧化</t>
    </r>
  </si>
  <si>
    <r>
      <rPr>
        <sz val="10"/>
        <color rgb="FF2A3142"/>
        <rFont val="Yu Gothic"/>
        <family val="0"/>
        <charset val="1"/>
      </rPr>
      <t xml:space="preserve">5_AI</t>
    </r>
    <r>
      <rPr>
        <sz val="10"/>
        <color rgb="FF2A3142"/>
        <rFont val="Noto Sans CJK SC"/>
        <family val="2"/>
      </rPr>
      <t xml:space="preserve">出力確認</t>
    </r>
  </si>
  <si>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出力の人間確認記録</t>
    </r>
  </si>
  <si>
    <r>
      <rPr>
        <sz val="10"/>
        <color rgb="FF2A3142"/>
        <rFont val="Yu Gothic"/>
        <family val="0"/>
        <charset val="1"/>
      </rPr>
      <t xml:space="preserve">6_</t>
    </r>
    <r>
      <rPr>
        <sz val="10"/>
        <color rgb="FF2A3142"/>
        <rFont val="Noto Sans CJK SC"/>
        <family val="2"/>
      </rPr>
      <t xml:space="preserve">契約類型マスタ</t>
    </r>
  </si>
  <si>
    <r>
      <rPr>
        <sz val="10"/>
        <color rgb="FF2A3142"/>
        <rFont val="Noto Sans CJK SC"/>
        <family val="2"/>
      </rPr>
      <t xml:space="preserve">プルダウン候補。</t>
    </r>
    <r>
      <rPr>
        <sz val="10"/>
        <color rgb="FF2A3142"/>
        <rFont val="Yu Gothic"/>
        <family val="0"/>
        <charset val="1"/>
      </rPr>
      <t xml:space="preserve">10</t>
    </r>
    <r>
      <rPr>
        <sz val="10"/>
        <color rgb="FF2A3142"/>
        <rFont val="Noto Sans CJK SC"/>
        <family val="2"/>
      </rPr>
      <t xml:space="preserve">類型を収録（</t>
    </r>
    <r>
      <rPr>
        <sz val="10"/>
        <color rgb="FF2A3142"/>
        <rFont val="Yu Gothic"/>
        <family val="0"/>
        <charset val="1"/>
      </rPr>
      <t xml:space="preserve">NDA, </t>
    </r>
    <r>
      <rPr>
        <sz val="10"/>
        <color rgb="FF2A3142"/>
        <rFont val="Noto Sans CJK SC"/>
        <family val="2"/>
      </rPr>
      <t xml:space="preserve">業務委託</t>
    </r>
    <r>
      <rPr>
        <sz val="10"/>
        <color rgb="FF2A3142"/>
        <rFont val="Yu Gothic"/>
        <family val="0"/>
        <charset val="1"/>
      </rPr>
      <t xml:space="preserve">, </t>
    </r>
    <r>
      <rPr>
        <sz val="10"/>
        <color rgb="FF2A3142"/>
        <rFont val="Noto Sans CJK SC"/>
        <family val="2"/>
      </rPr>
      <t xml:space="preserve">請負ほか）</t>
    </r>
  </si>
  <si>
    <r>
      <rPr>
        <sz val="10"/>
        <color rgb="FF2A3142"/>
        <rFont val="Yu Gothic"/>
        <family val="0"/>
        <charset val="1"/>
      </rPr>
      <t xml:space="preserve">7_</t>
    </r>
    <r>
      <rPr>
        <sz val="10"/>
        <color rgb="FF2A3142"/>
        <rFont val="Noto Sans CJK SC"/>
        <family val="2"/>
      </rPr>
      <t xml:space="preserve">ステータス一覧</t>
    </r>
  </si>
  <si>
    <r>
      <rPr>
        <sz val="10"/>
        <color rgb="FF2A3142"/>
        <rFont val="Noto Sans CJK SC"/>
        <family val="2"/>
      </rPr>
      <t xml:space="preserve">プルダウン候補。</t>
    </r>
    <r>
      <rPr>
        <sz val="10"/>
        <color rgb="FF2A3142"/>
        <rFont val="Yu Gothic"/>
        <family val="0"/>
        <charset val="1"/>
      </rPr>
      <t xml:space="preserve">8</t>
    </r>
    <r>
      <rPr>
        <sz val="10"/>
        <color rgb="FF2A3142"/>
        <rFont val="Noto Sans CJK SC"/>
        <family val="2"/>
      </rPr>
      <t xml:space="preserve">ステータスを収録</t>
    </r>
  </si>
  <si>
    <t xml:space="preserve">数式の説明</t>
  </si>
  <si>
    <t xml:space="preserve">数式</t>
  </si>
  <si>
    <t xml:space="preserve">用途・配置</t>
  </si>
  <si>
    <r>
      <rPr>
        <sz val="10"/>
        <color rgb="FF2A3142"/>
        <rFont val="Yu Gothic"/>
        <family val="0"/>
        <charset val="1"/>
      </rPr>
      <t xml:space="preserve">VLOOKUP</t>
    </r>
    <r>
      <rPr>
        <sz val="10"/>
        <color rgb="FF2A3142"/>
        <rFont val="Noto Sans CJK SC"/>
        <family val="2"/>
      </rPr>
      <t xml:space="preserve">で推奨観点を自動表示</t>
    </r>
  </si>
  <si>
    <r>
      <rPr>
        <sz val="10"/>
        <color rgb="FF2A3142"/>
        <rFont val="Noto Sans CJK SC"/>
        <family val="2"/>
      </rPr>
      <t xml:space="preserve">シート</t>
    </r>
    <r>
      <rPr>
        <sz val="10"/>
        <color rgb="FF2A3142"/>
        <rFont val="Yu Gothic"/>
        <family val="0"/>
        <charset val="1"/>
      </rPr>
      <t xml:space="preserve">1</t>
    </r>
    <r>
      <rPr>
        <sz val="10"/>
        <color rgb="FF2A3142"/>
        <rFont val="Noto Sans CJK SC"/>
        <family val="2"/>
      </rPr>
      <t xml:space="preserve">の</t>
    </r>
    <r>
      <rPr>
        <sz val="10"/>
        <color rgb="FF2A3142"/>
        <rFont val="Yu Gothic"/>
        <family val="0"/>
        <charset val="1"/>
      </rPr>
      <t xml:space="preserve">F/G/H</t>
    </r>
    <r>
      <rPr>
        <sz val="10"/>
        <color rgb="FF2A3142"/>
        <rFont val="Noto Sans CJK SC"/>
        <family val="2"/>
      </rPr>
      <t xml:space="preserve">列。</t>
    </r>
    <r>
      <rPr>
        <sz val="10"/>
        <color rgb="FF2A3142"/>
        <rFont val="Yu Gothic"/>
        <family val="0"/>
        <charset val="1"/>
      </rPr>
      <t xml:space="preserve">C</t>
    </r>
    <r>
      <rPr>
        <sz val="10"/>
        <color rgb="FF2A3142"/>
        <rFont val="Noto Sans CJK SC"/>
        <family val="2"/>
      </rPr>
      <t xml:space="preserve">列の契約類型をキーにシート</t>
    </r>
    <r>
      <rPr>
        <sz val="10"/>
        <color rgb="FF2A3142"/>
        <rFont val="Yu Gothic"/>
        <family val="0"/>
        <charset val="1"/>
      </rPr>
      <t xml:space="preserve">6</t>
    </r>
    <r>
      <rPr>
        <sz val="10"/>
        <color rgb="FF2A3142"/>
        <rFont val="Noto Sans CJK SC"/>
        <family val="2"/>
      </rPr>
      <t xml:space="preserve">から取得</t>
    </r>
  </si>
  <si>
    <t xml:space="preserve">期限超過判定</t>
  </si>
  <si>
    <r>
      <rPr>
        <sz val="10"/>
        <color rgb="FF2A3142"/>
        <rFont val="Noto Sans CJK SC"/>
        <family val="2"/>
      </rPr>
      <t xml:space="preserve">シート</t>
    </r>
    <r>
      <rPr>
        <sz val="10"/>
        <color rgb="FF2A3142"/>
        <rFont val="Yu Gothic"/>
        <family val="0"/>
        <charset val="1"/>
      </rPr>
      <t xml:space="preserve">1</t>
    </r>
    <r>
      <rPr>
        <sz val="10"/>
        <color rgb="FF2A3142"/>
        <rFont val="Noto Sans CJK SC"/>
        <family val="2"/>
      </rPr>
      <t xml:space="preserve">の</t>
    </r>
    <r>
      <rPr>
        <sz val="10"/>
        <color rgb="FF2A3142"/>
        <rFont val="Yu Gothic"/>
        <family val="0"/>
        <charset val="1"/>
      </rPr>
      <t xml:space="preserve">N</t>
    </r>
    <r>
      <rPr>
        <sz val="10"/>
        <color rgb="FF2A3142"/>
        <rFont val="Noto Sans CJK SC"/>
        <family val="2"/>
      </rPr>
      <t xml:space="preserve">列。レビュー期限と</t>
    </r>
    <r>
      <rPr>
        <sz val="10"/>
        <color rgb="FF2A3142"/>
        <rFont val="Yu Gothic"/>
        <family val="0"/>
        <charset val="1"/>
      </rPr>
      <t xml:space="preserve">TODAY()</t>
    </r>
    <r>
      <rPr>
        <sz val="10"/>
        <color rgb="FF2A3142"/>
        <rFont val="Noto Sans CJK SC"/>
        <family val="2"/>
      </rPr>
      <t xml:space="preserve">を比較。</t>
    </r>
    <r>
      <rPr>
        <sz val="10"/>
        <color rgb="FF2A3142"/>
        <rFont val="Yu Gothic"/>
        <family val="0"/>
        <charset val="1"/>
      </rPr>
      <t xml:space="preserve">L</t>
    </r>
    <r>
      <rPr>
        <sz val="10"/>
        <color rgb="FF2A3142"/>
        <rFont val="Noto Sans CJK SC"/>
        <family val="2"/>
      </rPr>
      <t xml:space="preserve">列が「済」なら判定スキップ</t>
    </r>
  </si>
  <si>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入力準備判定</t>
    </r>
  </si>
  <si>
    <r>
      <rPr>
        <sz val="10"/>
        <color rgb="FF2A3142"/>
        <rFont val="Noto Sans CJK SC"/>
        <family val="2"/>
      </rPr>
      <t xml:space="preserve">シート</t>
    </r>
    <r>
      <rPr>
        <sz val="10"/>
        <color rgb="FF2A3142"/>
        <rFont val="Yu Gothic"/>
        <family val="0"/>
        <charset val="1"/>
      </rPr>
      <t xml:space="preserve">2</t>
    </r>
    <r>
      <rPr>
        <sz val="10"/>
        <color rgb="FF2A3142"/>
        <rFont val="Noto Sans CJK SC"/>
        <family val="2"/>
      </rPr>
      <t xml:space="preserve">の</t>
    </r>
    <r>
      <rPr>
        <sz val="10"/>
        <color rgb="FF2A3142"/>
        <rFont val="Yu Gothic"/>
        <family val="0"/>
        <charset val="1"/>
      </rPr>
      <t xml:space="preserve">J</t>
    </r>
    <r>
      <rPr>
        <sz val="10"/>
        <color rgb="FF2A3142"/>
        <rFont val="Noto Sans CJK SC"/>
        <family val="2"/>
      </rPr>
      <t xml:space="preserve">列。マスキング・指示文・出力形式の</t>
    </r>
    <r>
      <rPr>
        <sz val="10"/>
        <color rgb="FF2A3142"/>
        <rFont val="Yu Gothic"/>
        <family val="0"/>
        <charset val="1"/>
      </rPr>
      <t xml:space="preserve">3</t>
    </r>
    <r>
      <rPr>
        <sz val="10"/>
        <color rgb="FF2A3142"/>
        <rFont val="Noto Sans CJK SC"/>
        <family val="2"/>
      </rPr>
      <t xml:space="preserve">項目が揃えば「準備完了」</t>
    </r>
  </si>
  <si>
    <t xml:space="preserve">重点条項件数カウント</t>
  </si>
  <si>
    <r>
      <rPr>
        <sz val="10"/>
        <color rgb="FF2A3142"/>
        <rFont val="Noto Sans CJK SC"/>
        <family val="2"/>
      </rPr>
      <t xml:space="preserve">シート</t>
    </r>
    <r>
      <rPr>
        <sz val="10"/>
        <color rgb="FF2A3142"/>
        <rFont val="Yu Gothic"/>
        <family val="0"/>
        <charset val="1"/>
      </rPr>
      <t xml:space="preserve">3</t>
    </r>
    <r>
      <rPr>
        <sz val="10"/>
        <color rgb="FF2A3142"/>
        <rFont val="Noto Sans CJK SC"/>
        <family val="2"/>
      </rPr>
      <t xml:space="preserve">の</t>
    </r>
    <r>
      <rPr>
        <sz val="10"/>
        <color rgb="FF2A3142"/>
        <rFont val="Yu Gothic"/>
        <family val="0"/>
        <charset val="1"/>
      </rPr>
      <t xml:space="preserve">G</t>
    </r>
    <r>
      <rPr>
        <sz val="10"/>
        <color rgb="FF2A3142"/>
        <rFont val="Noto Sans CJK SC"/>
        <family val="2"/>
      </rPr>
      <t xml:space="preserve">列に重要度集計（高</t>
    </r>
    <r>
      <rPr>
        <sz val="10"/>
        <color rgb="FF2A3142"/>
        <rFont val="Yu Gothic"/>
        <family val="0"/>
        <charset val="1"/>
      </rPr>
      <t xml:space="preserve">/</t>
    </r>
    <r>
      <rPr>
        <sz val="10"/>
        <color rgb="FF2A3142"/>
        <rFont val="Noto Sans CJK SC"/>
        <family val="2"/>
      </rPr>
      <t xml:space="preserve">中</t>
    </r>
    <r>
      <rPr>
        <sz val="10"/>
        <color rgb="FF2A3142"/>
        <rFont val="Yu Gothic"/>
        <family val="0"/>
        <charset val="1"/>
      </rPr>
      <t xml:space="preserve">/</t>
    </r>
    <r>
      <rPr>
        <sz val="10"/>
        <color rgb="FF2A3142"/>
        <rFont val="Noto Sans CJK SC"/>
        <family val="2"/>
      </rPr>
      <t xml:space="preserve">低の件数）</t>
    </r>
  </si>
  <si>
    <t xml:space="preserve">マスキング進捗</t>
  </si>
  <si>
    <r>
      <rPr>
        <sz val="10"/>
        <color rgb="FF2A3142"/>
        <rFont val="Noto Sans CJK SC"/>
        <family val="2"/>
      </rPr>
      <t xml:space="preserve">シート</t>
    </r>
    <r>
      <rPr>
        <sz val="10"/>
        <color rgb="FF2A3142"/>
        <rFont val="Yu Gothic"/>
        <family val="0"/>
        <charset val="1"/>
      </rPr>
      <t xml:space="preserve">4</t>
    </r>
    <r>
      <rPr>
        <sz val="10"/>
        <color rgb="FF2A3142"/>
        <rFont val="Noto Sans CJK SC"/>
        <family val="2"/>
      </rPr>
      <t xml:space="preserve">の</t>
    </r>
    <r>
      <rPr>
        <sz val="10"/>
        <color rgb="FF2A3142"/>
        <rFont val="Yu Gothic"/>
        <family val="0"/>
        <charset val="1"/>
      </rPr>
      <t xml:space="preserve">K</t>
    </r>
    <r>
      <rPr>
        <sz val="10"/>
        <color rgb="FF2A3142"/>
        <rFont val="Noto Sans CJK SC"/>
        <family val="2"/>
      </rPr>
      <t xml:space="preserve">列で個人名〜紛争情報の各項目を「済</t>
    </r>
    <r>
      <rPr>
        <sz val="10"/>
        <color rgb="FF2A3142"/>
        <rFont val="Yu Gothic"/>
        <family val="0"/>
        <charset val="1"/>
      </rPr>
      <t xml:space="preserve">/</t>
    </r>
    <r>
      <rPr>
        <sz val="10"/>
        <color rgb="FF2A3142"/>
        <rFont val="Noto Sans CJK SC"/>
        <family val="2"/>
      </rPr>
      <t xml:space="preserve">要</t>
    </r>
    <r>
      <rPr>
        <sz val="10"/>
        <color rgb="FF2A3142"/>
        <rFont val="Yu Gothic"/>
        <family val="0"/>
        <charset val="1"/>
      </rPr>
      <t xml:space="preserve">/</t>
    </r>
    <r>
      <rPr>
        <sz val="10"/>
        <color rgb="FF2A3142"/>
        <rFont val="Noto Sans CJK SC"/>
        <family val="2"/>
      </rPr>
      <t xml:space="preserve">不要」で集計</t>
    </r>
  </si>
  <si>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出力確認進捗</t>
    </r>
  </si>
  <si>
    <r>
      <rPr>
        <sz val="10"/>
        <color rgb="FF2A3142"/>
        <rFont val="Noto Sans CJK SC"/>
        <family val="2"/>
      </rPr>
      <t xml:space="preserve">シート</t>
    </r>
    <r>
      <rPr>
        <sz val="10"/>
        <color rgb="FF2A3142"/>
        <rFont val="Yu Gothic"/>
        <family val="0"/>
        <charset val="1"/>
      </rPr>
      <t xml:space="preserve">5</t>
    </r>
    <r>
      <rPr>
        <sz val="10"/>
        <color rgb="FF2A3142"/>
        <rFont val="Noto Sans CJK SC"/>
        <family val="2"/>
      </rPr>
      <t xml:space="preserve">の</t>
    </r>
    <r>
      <rPr>
        <sz val="10"/>
        <color rgb="FF2A3142"/>
        <rFont val="Yu Gothic"/>
        <family val="0"/>
        <charset val="1"/>
      </rPr>
      <t xml:space="preserve">J</t>
    </r>
    <r>
      <rPr>
        <sz val="10"/>
        <color rgb="FF2A3142"/>
        <rFont val="Noto Sans CJK SC"/>
        <family val="2"/>
      </rPr>
      <t xml:space="preserve">列で確認項目の完了</t>
    </r>
    <r>
      <rPr>
        <sz val="10"/>
        <color rgb="FF2A3142"/>
        <rFont val="Yu Gothic"/>
        <family val="0"/>
        <charset val="1"/>
      </rPr>
      <t xml:space="preserve">/</t>
    </r>
    <r>
      <rPr>
        <sz val="10"/>
        <color rgb="FF2A3142"/>
        <rFont val="Noto Sans CJK SC"/>
        <family val="2"/>
      </rPr>
      <t xml:space="preserve">未完了を集計</t>
    </r>
  </si>
  <si>
    <t xml:space="preserve">免責事項</t>
  </si>
  <si>
    <r>
      <rPr>
        <sz val="9"/>
        <color rgb="FF6B7280"/>
        <rFont val="Noto Sans CJK SC"/>
        <family val="2"/>
      </rPr>
      <t xml:space="preserve">本</t>
    </r>
    <r>
      <rPr>
        <sz val="9"/>
        <color rgb="FF6B7280"/>
        <rFont val="Yu Gothic"/>
        <family val="0"/>
        <charset val="1"/>
      </rPr>
      <t xml:space="preserve">Excel</t>
    </r>
    <r>
      <rPr>
        <sz val="9"/>
        <color rgb="FF6B7280"/>
        <rFont val="Noto Sans CJK SC"/>
        <family val="2"/>
      </rPr>
      <t xml:space="preserve">シートは、一般的な法務実務の整理を目的とした参考資料であり、個別具体的な法律判断や契約上の助言を行うものではありません。生成</t>
    </r>
    <r>
      <rPr>
        <sz val="9"/>
        <color rgb="FF6B7280"/>
        <rFont val="Yu Gothic"/>
        <family val="0"/>
        <charset val="1"/>
      </rPr>
      <t xml:space="preserve">AI</t>
    </r>
    <r>
      <rPr>
        <sz val="9"/>
        <color rgb="FF6B7280"/>
        <rFont val="Noto Sans CJK SC"/>
        <family val="2"/>
      </rPr>
      <t xml:space="preserve">の出力は正確性・最新性・完全性が保証されるものではありません。最終的な契約レビュー、契約交渉、リスク判断、相手方への回答、社内承認にあたっては、契約書本文、関連資料、交渉経緯、取引背景、適用法令、社内規程等を確認し、必要に応じて弁護士その他専門家に相談してください。</t>
    </r>
  </si>
  <si>
    <t xml:space="preserve">© Legal GPT  |  https://legal-gpt.com</t>
  </si>
  <si>
    <t xml:space="preserve">契約類型別レビュー観点</t>
  </si>
  <si>
    <r>
      <rPr>
        <sz val="11"/>
        <color rgb="FF4A5568"/>
        <rFont val="Noto Sans CJK SC"/>
        <family val="2"/>
      </rPr>
      <t xml:space="preserve">案件単位の起点シート（</t>
    </r>
    <r>
      <rPr>
        <sz val="11"/>
        <color rgb="FF4A5568"/>
        <rFont val="Yu Gothic"/>
        <family val="0"/>
        <charset val="1"/>
      </rPr>
      <t xml:space="preserve">C</t>
    </r>
    <r>
      <rPr>
        <sz val="11"/>
        <color rgb="FF4A5568"/>
        <rFont val="Noto Sans CJK SC"/>
        <family val="2"/>
      </rPr>
      <t xml:space="preserve">列の契約類型を選択すると推奨観点が自動表示されます）</t>
    </r>
  </si>
  <si>
    <t xml:space="preserve">案件管理番号</t>
  </si>
  <si>
    <t xml:space="preserve">契約名</t>
  </si>
  <si>
    <t xml:space="preserve">契約類型</t>
  </si>
  <si>
    <t xml:space="preserve">自社の立場</t>
  </si>
  <si>
    <t xml:space="preserve">相手方</t>
  </si>
  <si>
    <r>
      <rPr>
        <b val="true"/>
        <sz val="10"/>
        <color rgb="FFFFFFFF"/>
        <rFont val="Yu Gothic"/>
        <family val="0"/>
        <charset val="1"/>
      </rPr>
      <t xml:space="preserve">AI</t>
    </r>
    <r>
      <rPr>
        <b val="true"/>
        <sz val="10"/>
        <color rgb="FFFFFFFF"/>
        <rFont val="Noto Sans CJK SC"/>
        <family val="2"/>
      </rPr>
      <t xml:space="preserve">に重点確認させたい観点</t>
    </r>
  </si>
  <si>
    <t xml:space="preserve">追加で人間が確認すべき点</t>
  </si>
  <si>
    <t xml:space="preserve">推奨プロンプト集</t>
  </si>
  <si>
    <t xml:space="preserve">レビュー期限</t>
  </si>
  <si>
    <t xml:space="preserve">ステータス</t>
  </si>
  <si>
    <r>
      <rPr>
        <b val="true"/>
        <sz val="10"/>
        <color rgb="FFFFFFFF"/>
        <rFont val="Yu Gothic"/>
        <family val="0"/>
        <charset val="1"/>
      </rPr>
      <t xml:space="preserve">AI</t>
    </r>
    <r>
      <rPr>
        <b val="true"/>
        <sz val="10"/>
        <color rgb="FFFFFFFF"/>
        <rFont val="Noto Sans CJK SC"/>
        <family val="2"/>
      </rPr>
      <t xml:space="preserve">実施</t>
    </r>
  </si>
  <si>
    <t xml:space="preserve">法務確認</t>
  </si>
  <si>
    <t xml:space="preserve">備考</t>
  </si>
  <si>
    <t xml:space="preserve">期限判定</t>
  </si>
  <si>
    <t xml:space="preserve">LGL-2026-0001</t>
  </si>
  <si>
    <r>
      <rPr>
        <sz val="10"/>
        <color rgb="FF2A3142"/>
        <rFont val="Noto Sans CJK SC"/>
        <family val="2"/>
      </rPr>
      <t xml:space="preserve">業務委託契約書（</t>
    </r>
    <r>
      <rPr>
        <sz val="10"/>
        <color rgb="FF2A3142"/>
        <rFont val="Yu Gothic"/>
        <family val="0"/>
        <charset val="1"/>
      </rPr>
      <t xml:space="preserve">A</t>
    </r>
    <r>
      <rPr>
        <sz val="10"/>
        <color rgb="FF2A3142"/>
        <rFont val="Noto Sans CJK SC"/>
        <family val="2"/>
      </rPr>
      <t xml:space="preserve">社）</t>
    </r>
  </si>
  <si>
    <t xml:space="preserve">業務委託（準委任）</t>
  </si>
  <si>
    <t xml:space="preserve">発注者</t>
  </si>
  <si>
    <r>
      <rPr>
        <sz val="10"/>
        <color rgb="FF2A3142"/>
        <rFont val="Yu Gothic"/>
        <family val="0"/>
        <charset val="1"/>
      </rPr>
      <t xml:space="preserve">A</t>
    </r>
    <r>
      <rPr>
        <sz val="10"/>
        <color rgb="FF2A3142"/>
        <rFont val="Noto Sans CJK SC"/>
        <family val="2"/>
      </rPr>
      <t xml:space="preserve">社（中堅</t>
    </r>
    <r>
      <rPr>
        <sz val="10"/>
        <color rgb="FF2A3142"/>
        <rFont val="Yu Gothic"/>
        <family val="0"/>
        <charset val="1"/>
      </rPr>
      <t xml:space="preserve">SIer</t>
    </r>
    <r>
      <rPr>
        <sz val="10"/>
        <color rgb="FF2A3142"/>
        <rFont val="Noto Sans CJK SC"/>
        <family val="2"/>
      </rPr>
      <t xml:space="preserve">）</t>
    </r>
  </si>
  <si>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レビュー中</t>
    </r>
  </si>
  <si>
    <t xml:space="preserve">実施中</t>
  </si>
  <si>
    <t xml:space="preserve">未</t>
  </si>
  <si>
    <t xml:space="preserve">保守業務の準委任型・初回取引</t>
  </si>
  <si>
    <t xml:space="preserve">LGL-2026-0002</t>
  </si>
  <si>
    <r>
      <rPr>
        <sz val="10"/>
        <color rgb="FF2A3142"/>
        <rFont val="Noto Sans CJK SC"/>
        <family val="2"/>
      </rPr>
      <t xml:space="preserve">秘密保持契約書（</t>
    </r>
    <r>
      <rPr>
        <sz val="10"/>
        <color rgb="FF2A3142"/>
        <rFont val="Yu Gothic"/>
        <family val="0"/>
        <charset val="1"/>
      </rPr>
      <t xml:space="preserve">B</t>
    </r>
    <r>
      <rPr>
        <sz val="10"/>
        <color rgb="FF2A3142"/>
        <rFont val="Noto Sans CJK SC"/>
        <family val="2"/>
      </rPr>
      <t xml:space="preserve">社）</t>
    </r>
  </si>
  <si>
    <t xml:space="preserve">秘密保持契約</t>
  </si>
  <si>
    <t xml:space="preserve">受領者</t>
  </si>
  <si>
    <r>
      <rPr>
        <sz val="10"/>
        <color rgb="FF2A3142"/>
        <rFont val="Yu Gothic"/>
        <family val="0"/>
        <charset val="1"/>
      </rPr>
      <t xml:space="preserve">B</t>
    </r>
    <r>
      <rPr>
        <sz val="10"/>
        <color rgb="FF2A3142"/>
        <rFont val="Noto Sans CJK SC"/>
        <family val="2"/>
      </rPr>
      <t xml:space="preserve">社</t>
    </r>
  </si>
  <si>
    <t xml:space="preserve">前提情報整理中</t>
  </si>
  <si>
    <r>
      <rPr>
        <sz val="10"/>
        <color rgb="FF2A3142"/>
        <rFont val="Yu Gothic"/>
        <family val="0"/>
        <charset val="1"/>
      </rPr>
      <t xml:space="preserve">M&amp;A</t>
    </r>
    <r>
      <rPr>
        <sz val="10"/>
        <color rgb="FF2A3142"/>
        <rFont val="Noto Sans CJK SC"/>
        <family val="2"/>
      </rPr>
      <t xml:space="preserve">検討用、片務</t>
    </r>
    <r>
      <rPr>
        <sz val="10"/>
        <color rgb="FF2A3142"/>
        <rFont val="Yu Gothic"/>
        <family val="0"/>
        <charset val="1"/>
      </rPr>
      <t xml:space="preserve">NDA</t>
    </r>
  </si>
  <si>
    <t xml:space="preserve">LGL-2026-0003</t>
  </si>
  <si>
    <t xml:space="preserve">個人情報取扱い委託契約</t>
  </si>
  <si>
    <t xml:space="preserve">個人情報取扱いを伴う契約</t>
  </si>
  <si>
    <t xml:space="preserve">委託者</t>
  </si>
  <si>
    <r>
      <rPr>
        <sz val="10"/>
        <color rgb="FF2A3142"/>
        <rFont val="Yu Gothic"/>
        <family val="0"/>
        <charset val="1"/>
      </rPr>
      <t xml:space="preserve">C</t>
    </r>
    <r>
      <rPr>
        <sz val="10"/>
        <color rgb="FF2A3142"/>
        <rFont val="Noto Sans CJK SC"/>
        <family val="2"/>
      </rPr>
      <t xml:space="preserve">社（</t>
    </r>
    <r>
      <rPr>
        <sz val="10"/>
        <color rgb="FF2A3142"/>
        <rFont val="Yu Gothic"/>
        <family val="0"/>
        <charset val="1"/>
      </rPr>
      <t xml:space="preserve">DM</t>
    </r>
    <r>
      <rPr>
        <sz val="10"/>
        <color rgb="FF2A3142"/>
        <rFont val="Noto Sans CJK SC"/>
        <family val="2"/>
      </rPr>
      <t xml:space="preserve">発送業者）</t>
    </r>
  </si>
  <si>
    <t xml:space="preserve">マスキング中</t>
  </si>
  <si>
    <r>
      <rPr>
        <sz val="10"/>
        <color rgb="FF2A3142"/>
        <rFont val="Yu Gothic"/>
        <family val="0"/>
        <charset val="1"/>
      </rPr>
      <t xml:space="preserve">10</t>
    </r>
    <r>
      <rPr>
        <sz val="10"/>
        <color rgb="FF2A3142"/>
        <rFont val="Noto Sans CJK SC"/>
        <family val="2"/>
      </rPr>
      <t xml:space="preserve">万件規模、安全管理措置の追加要請を予定</t>
    </r>
  </si>
  <si>
    <r>
      <rPr>
        <b val="true"/>
        <sz val="16"/>
        <color rgb="FF1A2540"/>
        <rFont val="Yu Gothic"/>
        <family val="0"/>
        <charset val="1"/>
      </rPr>
      <t xml:space="preserve">AI</t>
    </r>
    <r>
      <rPr>
        <b val="true"/>
        <sz val="16"/>
        <color rgb="FF1A2540"/>
        <rFont val="Noto Sans CJK SC"/>
        <family val="2"/>
      </rPr>
      <t xml:space="preserve">レビュー依頼一覧</t>
    </r>
  </si>
  <si>
    <r>
      <rPr>
        <sz val="11"/>
        <color rgb="FF4A5568"/>
        <rFont val="Yu Gothic"/>
        <family val="0"/>
        <charset val="1"/>
      </rPr>
      <t xml:space="preserve">AI</t>
    </r>
    <r>
      <rPr>
        <sz val="11"/>
        <color rgb="FF4A5568"/>
        <rFont val="Noto Sans CJK SC"/>
        <family val="2"/>
      </rPr>
      <t xml:space="preserve">に依頼した作業・指示文・出力結果を案件管理番号で紐づけて管理</t>
    </r>
  </si>
  <si>
    <t xml:space="preserve">依頼作業</t>
  </si>
  <si>
    <t xml:space="preserve">指示文要約</t>
  </si>
  <si>
    <t xml:space="preserve">出力形式</t>
  </si>
  <si>
    <t xml:space="preserve">想定使用先</t>
  </si>
  <si>
    <t xml:space="preserve">マスキング済</t>
  </si>
  <si>
    <r>
      <rPr>
        <b val="true"/>
        <sz val="10"/>
        <color rgb="FFFFFFFF"/>
        <rFont val="Yu Gothic"/>
        <family val="0"/>
        <charset val="1"/>
      </rPr>
      <t xml:space="preserve">AI</t>
    </r>
    <r>
      <rPr>
        <b val="true"/>
        <sz val="10"/>
        <color rgb="FFFFFFFF"/>
        <rFont val="Noto Sans CJK SC"/>
        <family val="2"/>
      </rPr>
      <t xml:space="preserve">出力日時</t>
    </r>
  </si>
  <si>
    <t xml:space="preserve">人間レビュー結果</t>
  </si>
  <si>
    <r>
      <rPr>
        <b val="true"/>
        <sz val="10"/>
        <color rgb="FFFFFFFF"/>
        <rFont val="Yu Gothic"/>
        <family val="0"/>
        <charset val="1"/>
      </rPr>
      <t xml:space="preserve">AI</t>
    </r>
    <r>
      <rPr>
        <b val="true"/>
        <sz val="10"/>
        <color rgb="FFFFFFFF"/>
        <rFont val="Noto Sans CJK SC"/>
        <family val="2"/>
      </rPr>
      <t xml:space="preserve">入力準備判定</t>
    </r>
  </si>
  <si>
    <r>
      <rPr>
        <sz val="10"/>
        <color rgb="FF2A3142"/>
        <rFont val="Noto Sans CJK SC"/>
        <family val="2"/>
      </rPr>
      <t xml:space="preserve">リスク抽出</t>
    </r>
    <r>
      <rPr>
        <sz val="10"/>
        <color rgb="FF2A3142"/>
        <rFont val="Yu Gothic"/>
        <family val="0"/>
        <charset val="1"/>
      </rPr>
      <t xml:space="preserve">+</t>
    </r>
    <r>
      <rPr>
        <sz val="10"/>
        <color rgb="FF2A3142"/>
        <rFont val="Noto Sans CJK SC"/>
        <family val="2"/>
      </rPr>
      <t xml:space="preserve">修正案</t>
    </r>
  </si>
  <si>
    <t xml:space="preserve">業務委託契約の不利点抽出と修正案</t>
  </si>
  <si>
    <r>
      <rPr>
        <sz val="10"/>
        <color rgb="FF2A3142"/>
        <rFont val="Noto Sans CJK SC"/>
        <family val="2"/>
      </rPr>
      <t xml:space="preserve">表</t>
    </r>
    <r>
      <rPr>
        <sz val="10"/>
        <color rgb="FF2A3142"/>
        <rFont val="Yu Gothic"/>
        <family val="0"/>
        <charset val="1"/>
      </rPr>
      <t xml:space="preserve">+</t>
    </r>
    <r>
      <rPr>
        <sz val="10"/>
        <color rgb="FF2A3142"/>
        <rFont val="Noto Sans CJK SC"/>
        <family val="2"/>
      </rPr>
      <t xml:space="preserve">対比</t>
    </r>
  </si>
  <si>
    <t xml:space="preserve">社内承認資料</t>
  </si>
  <si>
    <t xml:space="preserve">済</t>
  </si>
  <si>
    <t xml:space="preserve">2026/06/15 14:30</t>
  </si>
  <si>
    <t xml:space="preserve">修正必要</t>
  </si>
  <si>
    <t xml:space="preserve">上限規定を採用方針</t>
  </si>
  <si>
    <t xml:space="preserve">事業部向け説明文</t>
  </si>
  <si>
    <t xml:space="preserve">事業部向け平易な説明文</t>
  </si>
  <si>
    <r>
      <rPr>
        <sz val="10"/>
        <color rgb="FF2A3142"/>
        <rFont val="Yu Gothic"/>
        <family val="0"/>
        <charset val="1"/>
      </rPr>
      <t xml:space="preserve">A4</t>
    </r>
    <r>
      <rPr>
        <sz val="10"/>
        <color rgb="FF2A3142"/>
        <rFont val="Noto Sans CJK SC"/>
        <family val="2"/>
      </rPr>
      <t xml:space="preserve">半ページ</t>
    </r>
  </si>
  <si>
    <t xml:space="preserve">事業部展開</t>
  </si>
  <si>
    <t xml:space="preserve">2026/06/16 10:00</t>
  </si>
  <si>
    <t xml:space="preserve">採用</t>
  </si>
  <si>
    <t xml:space="preserve">用語に注釈付き</t>
  </si>
  <si>
    <t xml:space="preserve">リスク抽出</t>
  </si>
  <si>
    <r>
      <rPr>
        <sz val="10"/>
        <color rgb="FF2A3142"/>
        <rFont val="Noto Sans CJK SC"/>
        <family val="2"/>
      </rPr>
      <t xml:space="preserve">片務</t>
    </r>
    <r>
      <rPr>
        <sz val="10"/>
        <color rgb="FF2A3142"/>
        <rFont val="Yu Gothic"/>
        <family val="0"/>
        <charset val="1"/>
      </rPr>
      <t xml:space="preserve">NDA</t>
    </r>
    <r>
      <rPr>
        <sz val="10"/>
        <color rgb="FF2A3142"/>
        <rFont val="Noto Sans CJK SC"/>
        <family val="2"/>
      </rPr>
      <t xml:space="preserve">のリスク抽出</t>
    </r>
  </si>
  <si>
    <t xml:space="preserve">表形式</t>
  </si>
  <si>
    <t xml:space="preserve">社内承認</t>
  </si>
  <si>
    <t xml:space="preserve">重点確認条項</t>
  </si>
  <si>
    <r>
      <rPr>
        <sz val="11"/>
        <color rgb="FF4A5568"/>
        <rFont val="Noto Sans CJK SC"/>
        <family val="2"/>
      </rPr>
      <t xml:space="preserve">案件</t>
    </r>
    <r>
      <rPr>
        <sz val="11"/>
        <color rgb="FF4A5568"/>
        <rFont val="Yu Gothic"/>
        <family val="0"/>
        <charset val="1"/>
      </rPr>
      <t xml:space="preserve">×</t>
    </r>
    <r>
      <rPr>
        <sz val="11"/>
        <color rgb="FF4A5568"/>
        <rFont val="Noto Sans CJK SC"/>
        <family val="2"/>
      </rPr>
      <t xml:space="preserve">条項単位のチェック表（条項ごとに優先順位・自社方針・修正案を記録）</t>
    </r>
  </si>
  <si>
    <r>
      <rPr>
        <b val="true"/>
        <sz val="10"/>
        <color rgb="FFFFFFFF"/>
        <rFont val="Noto Sans CJK SC"/>
        <family val="2"/>
      </rPr>
      <t xml:space="preserve">条項</t>
    </r>
    <r>
      <rPr>
        <b val="true"/>
        <sz val="10"/>
        <color rgb="FFFFFFFF"/>
        <rFont val="Yu Gothic"/>
        <family val="0"/>
        <charset val="1"/>
      </rPr>
      <t xml:space="preserve">No</t>
    </r>
  </si>
  <si>
    <t xml:space="preserve">条項名</t>
  </si>
  <si>
    <t xml:space="preserve">優先順位</t>
  </si>
  <si>
    <t xml:space="preserve">重視する理由</t>
  </si>
  <si>
    <t xml:space="preserve">自社方針</t>
  </si>
  <si>
    <t xml:space="preserve">想定する修正方針</t>
  </si>
  <si>
    <t xml:space="preserve">重要度</t>
  </si>
  <si>
    <r>
      <rPr>
        <b val="true"/>
        <sz val="10"/>
        <color rgb="FFFFFFFF"/>
        <rFont val="Yu Gothic"/>
        <family val="0"/>
        <charset val="1"/>
      </rPr>
      <t xml:space="preserve">AI</t>
    </r>
    <r>
      <rPr>
        <b val="true"/>
        <sz val="10"/>
        <color rgb="FFFFFFFF"/>
        <rFont val="Noto Sans CJK SC"/>
        <family val="2"/>
      </rPr>
      <t xml:space="preserve">指摘有無</t>
    </r>
  </si>
  <si>
    <r>
      <rPr>
        <sz val="10"/>
        <color rgb="FF2A3142"/>
        <rFont val="Noto Sans CJK SC"/>
        <family val="2"/>
      </rPr>
      <t xml:space="preserve">第</t>
    </r>
    <r>
      <rPr>
        <sz val="10"/>
        <color rgb="FF2A3142"/>
        <rFont val="Yu Gothic"/>
        <family val="0"/>
        <charset val="1"/>
      </rPr>
      <t xml:space="preserve">12</t>
    </r>
    <r>
      <rPr>
        <sz val="10"/>
        <color rgb="FF2A3142"/>
        <rFont val="Noto Sans CJK SC"/>
        <family val="2"/>
      </rPr>
      <t xml:space="preserve">条</t>
    </r>
  </si>
  <si>
    <t xml:space="preserve">損害賠償</t>
  </si>
  <si>
    <t xml:space="preserve">上限規定なしで青天井リスク</t>
  </si>
  <si>
    <t xml:space="preserve">上限を契約金額相当に変更</t>
  </si>
  <si>
    <t xml:space="preserve">「乙の責に帰すべき損害賠償は本契約金額を上限とする」を追加</t>
  </si>
  <si>
    <t xml:space="preserve">高</t>
  </si>
  <si>
    <t xml:space="preserve">TRUE</t>
  </si>
  <si>
    <r>
      <rPr>
        <sz val="10"/>
        <color rgb="FF2A3142"/>
        <rFont val="Noto Sans CJK SC"/>
        <family val="2"/>
      </rPr>
      <t xml:space="preserve">第</t>
    </r>
    <r>
      <rPr>
        <sz val="10"/>
        <color rgb="FF2A3142"/>
        <rFont val="Yu Gothic"/>
        <family val="0"/>
        <charset val="1"/>
      </rPr>
      <t xml:space="preserve">8</t>
    </r>
    <r>
      <rPr>
        <sz val="10"/>
        <color rgb="FF2A3142"/>
        <rFont val="Noto Sans CJK SC"/>
        <family val="2"/>
      </rPr>
      <t xml:space="preserve">条</t>
    </r>
  </si>
  <si>
    <t xml:space="preserve">再委託</t>
  </si>
  <si>
    <t xml:space="preserve">事前承諾なしで再委託可となっている</t>
  </si>
  <si>
    <t xml:space="preserve">事前書面承諾必須に変更</t>
  </si>
  <si>
    <t xml:space="preserve">「再委託する場合は甲の事前書面による承諾を要する」を追加</t>
  </si>
  <si>
    <r>
      <rPr>
        <sz val="10"/>
        <color rgb="FF2A3142"/>
        <rFont val="Noto Sans CJK SC"/>
        <family val="2"/>
      </rPr>
      <t xml:space="preserve">第</t>
    </r>
    <r>
      <rPr>
        <sz val="10"/>
        <color rgb="FF2A3142"/>
        <rFont val="Yu Gothic"/>
        <family val="0"/>
        <charset val="1"/>
      </rPr>
      <t xml:space="preserve">15</t>
    </r>
    <r>
      <rPr>
        <sz val="10"/>
        <color rgb="FF2A3142"/>
        <rFont val="Noto Sans CJK SC"/>
        <family val="2"/>
      </rPr>
      <t xml:space="preserve">条</t>
    </r>
  </si>
  <si>
    <t xml:space="preserve">解除</t>
  </si>
  <si>
    <t xml:space="preserve">中途解約条項が片務的</t>
  </si>
  <si>
    <t xml:space="preserve">双方からの解除可能に変更</t>
  </si>
  <si>
    <r>
      <rPr>
        <sz val="10"/>
        <color rgb="FF2A3142"/>
        <rFont val="Noto Sans CJK SC"/>
        <family val="2"/>
      </rPr>
      <t xml:space="preserve">「いずれの当事者も</t>
    </r>
    <r>
      <rPr>
        <sz val="10"/>
        <color rgb="FF2A3142"/>
        <rFont val="Yu Gothic"/>
        <family val="0"/>
        <charset val="1"/>
      </rPr>
      <t xml:space="preserve">30</t>
    </r>
    <r>
      <rPr>
        <sz val="10"/>
        <color rgb="FF2A3142"/>
        <rFont val="Noto Sans CJK SC"/>
        <family val="2"/>
      </rPr>
      <t xml:space="preserve">日前の書面通知により解除できる」を追加</t>
    </r>
  </si>
  <si>
    <t xml:space="preserve">中</t>
  </si>
  <si>
    <r>
      <rPr>
        <sz val="10"/>
        <color rgb="FF2A3142"/>
        <rFont val="Noto Sans CJK SC"/>
        <family val="2"/>
      </rPr>
      <t xml:space="preserve">第</t>
    </r>
    <r>
      <rPr>
        <sz val="10"/>
        <color rgb="FF2A3142"/>
        <rFont val="Yu Gothic"/>
        <family val="0"/>
        <charset val="1"/>
      </rPr>
      <t xml:space="preserve">3</t>
    </r>
    <r>
      <rPr>
        <sz val="10"/>
        <color rgb="FF2A3142"/>
        <rFont val="Noto Sans CJK SC"/>
        <family val="2"/>
      </rPr>
      <t xml:space="preserve">条</t>
    </r>
  </si>
  <si>
    <t xml:space="preserve">目的外利用</t>
  </si>
  <si>
    <t xml:space="preserve">秘密情報の目的外利用禁止が曖昧</t>
  </si>
  <si>
    <r>
      <rPr>
        <sz val="10"/>
        <color rgb="FF2A3142"/>
        <rFont val="Noto Sans CJK SC"/>
        <family val="2"/>
      </rPr>
      <t xml:space="preserve">用途を「</t>
    </r>
    <r>
      <rPr>
        <sz val="10"/>
        <color rgb="FF2A3142"/>
        <rFont val="Yu Gothic"/>
        <family val="0"/>
        <charset val="1"/>
      </rPr>
      <t xml:space="preserve">M&amp;A</t>
    </r>
    <r>
      <rPr>
        <sz val="10"/>
        <color rgb="FF2A3142"/>
        <rFont val="Noto Sans CJK SC"/>
        <family val="2"/>
      </rPr>
      <t xml:space="preserve">検討」に限定明記</t>
    </r>
  </si>
  <si>
    <r>
      <rPr>
        <sz val="10"/>
        <color rgb="FF2A3142"/>
        <rFont val="Noto Sans CJK SC"/>
        <family val="2"/>
      </rPr>
      <t xml:space="preserve">「本契約に基づき開示される秘密情報は、</t>
    </r>
    <r>
      <rPr>
        <sz val="10"/>
        <color rgb="FF2A3142"/>
        <rFont val="Yu Gothic"/>
        <family val="0"/>
        <charset val="1"/>
      </rPr>
      <t xml:space="preserve">M&amp;A</t>
    </r>
    <r>
      <rPr>
        <sz val="10"/>
        <color rgb="FF2A3142"/>
        <rFont val="Noto Sans CJK SC"/>
        <family val="2"/>
      </rPr>
      <t xml:space="preserve">検討の目的でのみ使用する」</t>
    </r>
  </si>
  <si>
    <t xml:space="preserve">FALSE</t>
  </si>
  <si>
    <t xml:space="preserve">マスキング確認</t>
  </si>
  <si>
    <r>
      <rPr>
        <sz val="11"/>
        <color rgb="FF4A5568"/>
        <rFont val="Yu Gothic"/>
        <family val="0"/>
        <charset val="1"/>
      </rPr>
      <t xml:space="preserve">AI</t>
    </r>
    <r>
      <rPr>
        <sz val="11"/>
        <color rgb="FF4A5568"/>
        <rFont val="Noto Sans CJK SC"/>
        <family val="2"/>
      </rPr>
      <t xml:space="preserve">入力前のマスキング作業状況を案件単位で記録</t>
    </r>
  </si>
  <si>
    <t xml:space="preserve">個人名</t>
  </si>
  <si>
    <t xml:space="preserve">相手方名</t>
  </si>
  <si>
    <t xml:space="preserve">契約金額</t>
  </si>
  <si>
    <t xml:space="preserve">口座情報</t>
  </si>
  <si>
    <r>
      <rPr>
        <b val="true"/>
        <sz val="10"/>
        <color rgb="FFFFFFFF"/>
        <rFont val="Noto Sans CJK SC"/>
        <family val="2"/>
      </rPr>
      <t xml:space="preserve">未公表</t>
    </r>
    <r>
      <rPr>
        <b val="true"/>
        <sz val="10"/>
        <color rgb="FFFFFFFF"/>
        <rFont val="Yu Gothic"/>
        <family val="0"/>
        <charset val="1"/>
      </rPr>
      <t xml:space="preserve">PJ</t>
    </r>
    <r>
      <rPr>
        <b val="true"/>
        <sz val="10"/>
        <color rgb="FFFFFFFF"/>
        <rFont val="Noto Sans CJK SC"/>
        <family val="2"/>
      </rPr>
      <t xml:space="preserve">名</t>
    </r>
  </si>
  <si>
    <t xml:space="preserve">営業秘密</t>
  </si>
  <si>
    <t xml:space="preserve">技術情報</t>
  </si>
  <si>
    <t xml:space="preserve">顧客情報</t>
  </si>
  <si>
    <t xml:space="preserve">紛争情報</t>
  </si>
  <si>
    <t xml:space="preserve">マスキング担当</t>
  </si>
  <si>
    <t xml:space="preserve">マスキング完了日</t>
  </si>
  <si>
    <t xml:space="preserve">進捗率</t>
  </si>
  <si>
    <t xml:space="preserve">レンジ化</t>
  </si>
  <si>
    <t xml:space="preserve">削除済</t>
  </si>
  <si>
    <t xml:space="preserve">不要</t>
  </si>
  <si>
    <t xml:space="preserve">入力対象外</t>
  </si>
  <si>
    <t xml:space="preserve">伏字化</t>
  </si>
  <si>
    <t xml:space="preserve">田中</t>
  </si>
  <si>
    <t xml:space="preserve">2026/06/14</t>
  </si>
  <si>
    <t xml:space="preserve">山田</t>
  </si>
  <si>
    <t xml:space="preserve">2026/05/27</t>
  </si>
  <si>
    <t xml:space="preserve">佐藤</t>
  </si>
  <si>
    <r>
      <rPr>
        <b val="true"/>
        <sz val="16"/>
        <color rgb="FF1A2540"/>
        <rFont val="Yu Gothic"/>
        <family val="0"/>
        <charset val="1"/>
      </rPr>
      <t xml:space="preserve">AI</t>
    </r>
    <r>
      <rPr>
        <b val="true"/>
        <sz val="16"/>
        <color rgb="FF1A2540"/>
        <rFont val="Noto Sans CJK SC"/>
        <family val="2"/>
      </rPr>
      <t xml:space="preserve">出力確認</t>
    </r>
  </si>
  <si>
    <r>
      <rPr>
        <sz val="11"/>
        <color rgb="FF4A5568"/>
        <rFont val="Yu Gothic"/>
        <family val="0"/>
        <charset val="1"/>
      </rPr>
      <t xml:space="preserve">AI</t>
    </r>
    <r>
      <rPr>
        <sz val="11"/>
        <color rgb="FF4A5568"/>
        <rFont val="Noto Sans CJK SC"/>
        <family val="2"/>
      </rPr>
      <t xml:space="preserve">出力の人間確認記録（根拠条文・雛形整合・専門家確認の要否を記録）</t>
    </r>
  </si>
  <si>
    <t xml:space="preserve">出力種別</t>
  </si>
  <si>
    <t xml:space="preserve">出力日</t>
  </si>
  <si>
    <t xml:space="preserve">担当者確認</t>
  </si>
  <si>
    <t xml:space="preserve">根拠条文確認</t>
  </si>
  <si>
    <t xml:space="preserve">雛形整合確認</t>
  </si>
  <si>
    <t xml:space="preserve">送付前確認</t>
  </si>
  <si>
    <t xml:space="preserve">専門家確認要否</t>
  </si>
  <si>
    <t xml:space="preserve">確認メモ</t>
  </si>
  <si>
    <t xml:space="preserve">完了判定</t>
  </si>
  <si>
    <t xml:space="preserve">リスク抽出表</t>
  </si>
  <si>
    <t xml:space="preserve">2026/06/15</t>
  </si>
  <si>
    <t xml:space="preserve">損害賠償上限規定の追加を採用方針</t>
  </si>
  <si>
    <t xml:space="preserve">修正前後対比</t>
  </si>
  <si>
    <t xml:space="preserve">2026/06/16</t>
  </si>
  <si>
    <t xml:space="preserve">要</t>
  </si>
  <si>
    <t xml:space="preserve">再委託条項の文言要検討、顧問弁護士確認予定</t>
  </si>
  <si>
    <t xml:space="preserve">2026/05/28</t>
  </si>
  <si>
    <t xml:space="preserve">契約類型マスタ</t>
  </si>
  <si>
    <r>
      <rPr>
        <sz val="11"/>
        <color rgb="FF4A5568"/>
        <rFont val="Noto Sans CJK SC"/>
        <family val="2"/>
      </rPr>
      <t xml:space="preserve">シート</t>
    </r>
    <r>
      <rPr>
        <sz val="11"/>
        <color rgb="FF4A5568"/>
        <rFont val="Yu Gothic"/>
        <family val="0"/>
        <charset val="1"/>
      </rPr>
      <t xml:space="preserve">1</t>
    </r>
    <r>
      <rPr>
        <sz val="11"/>
        <color rgb="FF4A5568"/>
        <rFont val="Noto Sans CJK SC"/>
        <family val="2"/>
      </rPr>
      <t xml:space="preserve">の</t>
    </r>
    <r>
      <rPr>
        <sz val="11"/>
        <color rgb="FF4A5568"/>
        <rFont val="Yu Gothic"/>
        <family val="0"/>
        <charset val="1"/>
      </rPr>
      <t xml:space="preserve">C</t>
    </r>
    <r>
      <rPr>
        <sz val="11"/>
        <color rgb="FF4A5568"/>
        <rFont val="Noto Sans CJK SC"/>
        <family val="2"/>
      </rPr>
      <t xml:space="preserve">列で類型を選択すると、</t>
    </r>
    <r>
      <rPr>
        <sz val="11"/>
        <color rgb="FF4A5568"/>
        <rFont val="Yu Gothic"/>
        <family val="0"/>
        <charset val="1"/>
      </rPr>
      <t xml:space="preserve">F-H</t>
    </r>
    <r>
      <rPr>
        <sz val="11"/>
        <color rgb="FF4A5568"/>
        <rFont val="Noto Sans CJK SC"/>
        <family val="2"/>
      </rPr>
      <t xml:space="preserve">列にこのマスタの値が自動表示されます</t>
    </r>
  </si>
  <si>
    <t xml:space="preserve">順</t>
  </si>
  <si>
    <t xml:space="preserve">目的外利用禁止／開示範囲／第三者開示／返還・廃棄／残存条項／有効期間</t>
  </si>
  <si>
    <t xml:space="preserve">実務での情報共有範囲／グループ内利用／再委託先への開示要否</t>
  </si>
  <si>
    <r>
      <rPr>
        <sz val="10"/>
        <color rgb="FF2A3142"/>
        <rFont val="Yu Gothic"/>
        <family val="0"/>
        <charset val="1"/>
      </rPr>
      <t xml:space="preserve">NDA</t>
    </r>
    <r>
      <rPr>
        <sz val="10"/>
        <color rgb="FF2A3142"/>
        <rFont val="Noto Sans CJK SC"/>
        <family val="2"/>
      </rPr>
      <t xml:space="preserve">レビュー</t>
    </r>
    <r>
      <rPr>
        <sz val="10"/>
        <color rgb="FF2A3142"/>
        <rFont val="Yu Gothic"/>
        <family val="0"/>
        <charset val="1"/>
      </rPr>
      <t xml:space="preserve">10</t>
    </r>
    <r>
      <rPr>
        <sz val="10"/>
        <color rgb="FF2A3142"/>
        <rFont val="Noto Sans CJK SC"/>
        <family val="2"/>
      </rPr>
      <t xml:space="preserve">観点チェックリスト／契約書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レビュー プロンプト集</t>
    </r>
  </si>
  <si>
    <t xml:space="preserve">業務範囲／報酬・支払条件／再委託／善管注意義務／秘密保持／知的財産／中途解約／損害賠償</t>
  </si>
  <si>
    <t xml:space="preserve">実態が請負か準委任か／業務範囲のずれ／指揮命令関係（偽装請負該当性）</t>
  </si>
  <si>
    <r>
      <rPr>
        <sz val="10"/>
        <color rgb="FF2A3142"/>
        <rFont val="Noto Sans CJK SC"/>
        <family val="2"/>
      </rPr>
      <t xml:space="preserve">発注者向け契約実務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スターターセット／法務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プロンプト集</t>
    </r>
    <r>
      <rPr>
        <sz val="10"/>
        <color rgb="FF2A3142"/>
        <rFont val="Yu Gothic"/>
        <family val="0"/>
        <charset val="1"/>
      </rPr>
      <t xml:space="preserve">100</t>
    </r>
    <r>
      <rPr>
        <sz val="10"/>
        <color rgb="FF2A3142"/>
        <rFont val="Noto Sans CJK SC"/>
        <family val="2"/>
      </rPr>
      <t xml:space="preserve">選</t>
    </r>
  </si>
  <si>
    <t xml:space="preserve">請負契約</t>
  </si>
  <si>
    <t xml:space="preserve">成果物定義／納期／検収条件／契約不適合責任／追加費用／中途解約／知的財産帰属</t>
  </si>
  <si>
    <t xml:space="preserve">仕様変更時の運用／検収基準の明確性／納品物リスト</t>
  </si>
  <si>
    <r>
      <rPr>
        <sz val="10"/>
        <color rgb="FF2A3142"/>
        <rFont val="Noto Sans CJK SC"/>
        <family val="2"/>
      </rPr>
      <t xml:space="preserve">契約書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レビュー プロンプト集／発注者向け契約実務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スターターセット</t>
    </r>
  </si>
  <si>
    <t xml:space="preserve">売買契約</t>
  </si>
  <si>
    <t xml:space="preserve">目的物特定／引渡し・所有権移転／検査・契約不適合責任／支払条件／危険負担／解除</t>
  </si>
  <si>
    <t xml:space="preserve">取引基本契約との関係／量・品質保証の運用</t>
  </si>
  <si>
    <r>
      <rPr>
        <sz val="10"/>
        <color rgb="FF2A3142"/>
        <rFont val="Noto Sans CJK SC"/>
        <family val="2"/>
      </rPr>
      <t xml:space="preserve">契約書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レビュー プロンプト集／法務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プロンプト集</t>
    </r>
    <r>
      <rPr>
        <sz val="10"/>
        <color rgb="FF2A3142"/>
        <rFont val="Yu Gothic"/>
        <family val="0"/>
        <charset val="1"/>
      </rPr>
      <t xml:space="preserve">100</t>
    </r>
    <r>
      <rPr>
        <sz val="10"/>
        <color rgb="FF2A3142"/>
        <rFont val="Noto Sans CJK SC"/>
        <family val="2"/>
      </rPr>
      <t xml:space="preserve">選</t>
    </r>
  </si>
  <si>
    <t xml:space="preserve">代理店契約</t>
  </si>
  <si>
    <t xml:space="preserve">独占／非独占／報酬体系／競業避止／最低購入数量／契約期間／解除事由／在庫処理</t>
  </si>
  <si>
    <t xml:space="preserve">独禁法・下請法等関連規制との整合性／海外法令／解除時の補償実務</t>
  </si>
  <si>
    <r>
      <rPr>
        <sz val="10"/>
        <color rgb="FF2A3142"/>
        <rFont val="Noto Sans CJK SC"/>
        <family val="2"/>
      </rPr>
      <t xml:space="preserve">法務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プロンプト集</t>
    </r>
    <r>
      <rPr>
        <sz val="10"/>
        <color rgb="FF2A3142"/>
        <rFont val="Yu Gothic"/>
        <family val="0"/>
        <charset val="1"/>
      </rPr>
      <t xml:space="preserve">100</t>
    </r>
    <r>
      <rPr>
        <sz val="10"/>
        <color rgb="FF2A3142"/>
        <rFont val="Noto Sans CJK SC"/>
        <family val="2"/>
      </rPr>
      <t xml:space="preserve">選</t>
    </r>
  </si>
  <si>
    <t xml:space="preserve">ライセンス契約</t>
  </si>
  <si>
    <t xml:space="preserve">許諾範囲／独占性／対価／改良発明／第三者侵害／保証／契約終了後の取扱い</t>
  </si>
  <si>
    <t xml:space="preserve">対象知財の特定／既存ライセンスとの整合／監査条項</t>
  </si>
  <si>
    <r>
      <rPr>
        <sz val="10"/>
        <color rgb="FF2A3142"/>
        <rFont val="Noto Sans CJK SC"/>
        <family val="2"/>
      </rPr>
      <t xml:space="preserve">契約書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レビュー プロンプト集</t>
    </r>
  </si>
  <si>
    <t xml:space="preserve">共同開発契約</t>
  </si>
  <si>
    <t xml:space="preserve">役割分担／費用負担／成果物の権利帰属／改良技術の取扱い／競業避止／秘密保持</t>
  </si>
  <si>
    <t xml:space="preserve">背景知財の切り分け／成果の事業化判断／競合関係</t>
  </si>
  <si>
    <t xml:space="preserve">システム開発契約</t>
  </si>
  <si>
    <t xml:space="preserve">要件・仕様／工程・検収／変更管理／瑕疵・契約不適合責任／知的財産／再委託／保守</t>
  </si>
  <si>
    <t xml:space="preserve">多段階契約の整合／ベンダーロックインリスク／要件定義の成熟度</t>
  </si>
  <si>
    <r>
      <rPr>
        <sz val="10"/>
        <color rgb="FF2A3142"/>
        <rFont val="Noto Sans CJK SC"/>
        <family val="2"/>
      </rPr>
      <t xml:space="preserve">発注者向け契約実務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スターターセット／契約書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レビュー プロンプト集</t>
    </r>
  </si>
  <si>
    <t xml:space="preserve">委託の範囲／第三者提供の有無／安全管理措置／再委託承認／漏えい時対応／監査</t>
  </si>
  <si>
    <t xml:space="preserve">個人情報保護法・委託先管理基準／越境移転の有無／自社内規程整合</t>
  </si>
  <si>
    <r>
      <rPr>
        <sz val="10"/>
        <color rgb="FF2A3142"/>
        <rFont val="Noto Sans CJK SC"/>
        <family val="2"/>
      </rPr>
      <t xml:space="preserve">法務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プロンプト集</t>
    </r>
    <r>
      <rPr>
        <sz val="10"/>
        <color rgb="FF2A3142"/>
        <rFont val="Yu Gothic"/>
        <family val="0"/>
        <charset val="1"/>
      </rPr>
      <t xml:space="preserve">100</t>
    </r>
    <r>
      <rPr>
        <sz val="10"/>
        <color rgb="FF2A3142"/>
        <rFont val="Noto Sans CJK SC"/>
        <family val="2"/>
      </rPr>
      <t xml:space="preserve">選／</t>
    </r>
    <r>
      <rPr>
        <sz val="10"/>
        <color rgb="FF2A3142"/>
        <rFont val="Yu Gothic"/>
        <family val="0"/>
        <charset val="1"/>
      </rPr>
      <t xml:space="preserve">LegalOS </t>
    </r>
    <r>
      <rPr>
        <sz val="10"/>
        <color rgb="FF2A3142"/>
        <rFont val="Noto Sans CJK SC"/>
        <family val="2"/>
      </rPr>
      <t xml:space="preserve">マスキング</t>
    </r>
  </si>
  <si>
    <t xml:space="preserve">フリーランス・個人事業主との契約</t>
  </si>
  <si>
    <t xml:space="preserve">業務内容／報酬・支払期日／知的財産／秘密保持／中途解約／ハラスメント防止</t>
  </si>
  <si>
    <t xml:space="preserve">フリーランス保護法・下請法・偽装請負該当性／労務管理実態</t>
  </si>
  <si>
    <r>
      <rPr>
        <sz val="10"/>
        <color rgb="FF2A3142"/>
        <rFont val="Noto Sans CJK SC"/>
        <family val="2"/>
      </rPr>
      <t xml:space="preserve">法務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プロンプト集</t>
    </r>
    <r>
      <rPr>
        <sz val="10"/>
        <color rgb="FF2A3142"/>
        <rFont val="Yu Gothic"/>
        <family val="0"/>
        <charset val="1"/>
      </rPr>
      <t xml:space="preserve">100</t>
    </r>
    <r>
      <rPr>
        <sz val="10"/>
        <color rgb="FF2A3142"/>
        <rFont val="Noto Sans CJK SC"/>
        <family val="2"/>
      </rPr>
      <t xml:space="preserve">選／発注者向け契約実務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スターターセット</t>
    </r>
  </si>
  <si>
    <t xml:space="preserve">ステータス一覧</t>
  </si>
  <si>
    <r>
      <rPr>
        <sz val="11"/>
        <color rgb="FF4A5568"/>
        <rFont val="Noto Sans CJK SC"/>
        <family val="2"/>
      </rPr>
      <t xml:space="preserve">シート</t>
    </r>
    <r>
      <rPr>
        <sz val="11"/>
        <color rgb="FF4A5568"/>
        <rFont val="Yu Gothic"/>
        <family val="0"/>
        <charset val="1"/>
      </rPr>
      <t xml:space="preserve">1</t>
    </r>
    <r>
      <rPr>
        <sz val="11"/>
        <color rgb="FF4A5568"/>
        <rFont val="Noto Sans CJK SC"/>
        <family val="2"/>
      </rPr>
      <t xml:space="preserve">の</t>
    </r>
    <r>
      <rPr>
        <sz val="11"/>
        <color rgb="FF4A5568"/>
        <rFont val="Yu Gothic"/>
        <family val="0"/>
        <charset val="1"/>
      </rPr>
      <t xml:space="preserve">J</t>
    </r>
    <r>
      <rPr>
        <sz val="11"/>
        <color rgb="FF4A5568"/>
        <rFont val="Noto Sans CJK SC"/>
        <family val="2"/>
      </rPr>
      <t xml:space="preserve">列で選択可能なステータスを定義</t>
    </r>
  </si>
  <si>
    <t xml:space="preserve">説明</t>
  </si>
  <si>
    <t xml:space="preserve">進捗段階</t>
  </si>
  <si>
    <t xml:space="preserve">未着手</t>
  </si>
  <si>
    <t xml:space="preserve">レビュー未開始</t>
  </si>
  <si>
    <t xml:space="preserve">初期</t>
  </si>
  <si>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レビュー前提情報シート（配布物</t>
    </r>
    <r>
      <rPr>
        <sz val="10"/>
        <color rgb="FF2A3142"/>
        <rFont val="Yu Gothic"/>
        <family val="0"/>
        <charset val="1"/>
      </rPr>
      <t xml:space="preserve">A</t>
    </r>
    <r>
      <rPr>
        <sz val="10"/>
        <color rgb="FF2A3142"/>
        <rFont val="Noto Sans CJK SC"/>
        <family val="2"/>
      </rPr>
      <t xml:space="preserve">）の記入中</t>
    </r>
  </si>
  <si>
    <t xml:space="preserve">前処理</t>
  </si>
  <si>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入力前のマスキング作業中</t>
    </r>
  </si>
  <si>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へ依頼中・</t>
    </r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出力受領中</t>
    </r>
  </si>
  <si>
    <t xml:space="preserve">実行</t>
  </si>
  <si>
    <t xml:space="preserve">法務確認中</t>
  </si>
  <si>
    <r>
      <rPr>
        <sz val="10"/>
        <color rgb="FF2A3142"/>
        <rFont val="Yu Gothic"/>
        <family val="0"/>
        <charset val="1"/>
      </rPr>
      <t xml:space="preserve">AI</t>
    </r>
    <r>
      <rPr>
        <sz val="10"/>
        <color rgb="FF2A3142"/>
        <rFont val="Noto Sans CJK SC"/>
        <family val="2"/>
      </rPr>
      <t xml:space="preserve">出力を法務担当者が確認中</t>
    </r>
  </si>
  <si>
    <t xml:space="preserve">確認</t>
  </si>
  <si>
    <t xml:space="preserve">修正交渉中</t>
  </si>
  <si>
    <t xml:space="preserve">相手方と修正案について交渉中</t>
  </si>
  <si>
    <t xml:space="preserve">交渉</t>
  </si>
  <si>
    <t xml:space="preserve">完了</t>
  </si>
  <si>
    <t xml:space="preserve">レビュー完了・社内承認済</t>
  </si>
  <si>
    <t xml:space="preserve">保留</t>
  </si>
  <si>
    <t xml:space="preserve">事業部判断待ち・先方回答待ちなどで保留中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</si>
</sst>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/mm/dd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B88A3A"/>
      <name val="Yu Gothic"/>
      <family val="0"/>
      <charset val="1"/>
    </font>
    <font>
      <b val="true"/>
      <sz val="16"/>
      <color rgb="FF1A2540"/>
      <name val="Noto Sans CJK SC"/>
      <family val="2"/>
    </font>
    <font>
      <sz val="11"/>
      <color rgb="FF4A5568"/>
      <name val="Noto Sans CJK SC"/>
      <family val="2"/>
    </font>
    <font>
      <sz val="11"/>
      <color rgb="FF4A5568"/>
      <name val="Yu Gothic"/>
      <family val="0"/>
      <charset val="1"/>
    </font>
    <font>
      <b val="true"/>
      <sz val="10"/>
      <color rgb="FF2A3142"/>
      <name val="Noto Sans CJK SC"/>
      <family val="2"/>
    </font>
    <font>
      <b val="true"/>
      <sz val="10"/>
      <color rgb="FF2A3142"/>
      <name val="Yu Gothic"/>
      <family val="0"/>
      <charset val="1"/>
    </font>
    <font>
      <sz val="10"/>
      <color rgb="FF2A3142"/>
      <name val="Noto Sans CJK SC"/>
      <family val="2"/>
    </font>
    <font>
      <sz val="10"/>
      <color rgb="FF2A3142"/>
      <name val="Yu Gothic"/>
      <family val="0"/>
      <charset val="1"/>
    </font>
    <font>
      <b val="true"/>
      <sz val="10"/>
      <color rgb="FFFFFFFF"/>
      <name val="Yu Gothic"/>
      <family val="0"/>
      <charset val="1"/>
    </font>
    <font>
      <b val="true"/>
      <sz val="10"/>
      <color rgb="FFFFFFFF"/>
      <name val="Noto Sans CJK SC"/>
      <family val="2"/>
    </font>
    <font>
      <sz val="9"/>
      <color rgb="FF6B7280"/>
      <name val="Noto Sans CJK SC"/>
      <family val="2"/>
    </font>
    <font>
      <sz val="9"/>
      <color rgb="FF6B7280"/>
      <name val="Yu Gothic"/>
      <family val="0"/>
      <charset val="1"/>
    </font>
    <font>
      <i val="true"/>
      <sz val="10"/>
      <color rgb="FF1A2540"/>
      <name val="Noto Sans CJK SC"/>
      <family val="2"/>
    </font>
    <font>
      <i val="true"/>
      <sz val="10"/>
      <color rgb="FF1A2540"/>
      <name val="Yu Gothic"/>
      <family val="0"/>
      <charset val="1"/>
    </font>
    <font>
      <b val="true"/>
      <sz val="16"/>
      <color rgb="FF1A2540"/>
      <name val="Yu Gothic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540"/>
        <bgColor rgb="FF2A3142"/>
      </patternFill>
    </fill>
    <fill>
      <patternFill patternType="solid">
        <fgColor rgb="FFFAFA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4D8E0"/>
      </left>
      <right style="thin">
        <color rgb="FFD4D8E0"/>
      </right>
      <top style="thin">
        <color rgb="FFD4D8E0"/>
      </top>
      <bottom style="thin">
        <color rgb="FFD4D8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AF9"/>
      <rgbColor rgb="FFCCFFFF"/>
      <rgbColor rgb="FF660066"/>
      <rgbColor rgb="FFFF8080"/>
      <rgbColor rgb="FF0066CC"/>
      <rgbColor rgb="FFD4D8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B88A3A"/>
      <rgbColor rgb="FF1A2540"/>
      <rgbColor rgb="FF339966"/>
      <rgbColor rgb="FF003300"/>
      <rgbColor rgb="FF333300"/>
      <rgbColor rgb="FF993300"/>
      <rgbColor rgb="FF993366"/>
      <rgbColor rgb="FF4A5568"/>
      <rgbColor rgb="FF2A31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60"/>
  </cols>
  <sheetData>
    <row r="1" customFormat="false" ht="18" hidden="false" customHeight="true" outlineLevel="0" collapsed="false">
      <c r="A1" s="1" t="s">
        <v>0</v>
      </c>
    </row>
    <row r="2" customFormat="false" ht="27.75" hidden="false" customHeight="true" outlineLevel="0" collapsed="false">
      <c r="A2" s="2" t="s">
        <v>1</v>
      </c>
    </row>
    <row r="3" customFormat="false" ht="18" hidden="false" customHeight="true" outlineLevel="0" collapsed="false">
      <c r="A3" s="3" t="s">
        <v>2</v>
      </c>
    </row>
    <row r="4" customFormat="false" ht="6" hidden="false" customHeight="true" outlineLevel="0" collapsed="false"/>
    <row r="6" customFormat="false" ht="19.5" hidden="false" customHeight="true" outlineLevel="0" collapsed="false">
      <c r="B6" s="4" t="s">
        <v>3</v>
      </c>
    </row>
    <row r="7" customFormat="false" ht="15" hidden="false" customHeight="false" outlineLevel="0" collapsed="false">
      <c r="B7" s="5" t="s">
        <v>4</v>
      </c>
      <c r="C7" s="5"/>
    </row>
    <row r="8" customFormat="false" ht="15" hidden="false" customHeight="false" outlineLevel="0" collapsed="false">
      <c r="B8" s="5" t="s">
        <v>5</v>
      </c>
      <c r="C8" s="5"/>
    </row>
    <row r="9" customFormat="false" ht="15" hidden="false" customHeight="false" outlineLevel="0" collapsed="false">
      <c r="B9" s="5" t="s">
        <v>6</v>
      </c>
      <c r="C9" s="5"/>
    </row>
    <row r="10" customFormat="false" ht="15" hidden="false" customHeight="false" outlineLevel="0" collapsed="false">
      <c r="B10" s="5" t="s">
        <v>7</v>
      </c>
      <c r="C10" s="5"/>
    </row>
    <row r="12" customFormat="false" ht="19.5" hidden="false" customHeight="true" outlineLevel="0" collapsed="false">
      <c r="B12" s="4" t="s">
        <v>8</v>
      </c>
    </row>
    <row r="13" customFormat="false" ht="31.5" hidden="false" customHeight="true" outlineLevel="0" collapsed="false">
      <c r="A13" s="6" t="s">
        <v>9</v>
      </c>
      <c r="B13" s="7" t="s">
        <v>10</v>
      </c>
      <c r="C13" s="7" t="s">
        <v>11</v>
      </c>
    </row>
    <row r="14" customFormat="false" ht="24" hidden="false" customHeight="true" outlineLevel="0" collapsed="false">
      <c r="A14" s="8" t="n">
        <v>1</v>
      </c>
      <c r="B14" s="9" t="s">
        <v>12</v>
      </c>
      <c r="C14" s="9" t="s">
        <v>13</v>
      </c>
    </row>
    <row r="15" customFormat="false" ht="24" hidden="false" customHeight="true" outlineLevel="0" collapsed="false">
      <c r="A15" s="10" t="n">
        <v>2</v>
      </c>
      <c r="B15" s="10" t="s">
        <v>14</v>
      </c>
      <c r="C15" s="11" t="s">
        <v>15</v>
      </c>
    </row>
    <row r="16" customFormat="false" ht="24" hidden="false" customHeight="true" outlineLevel="0" collapsed="false">
      <c r="A16" s="9" t="n">
        <v>3</v>
      </c>
      <c r="B16" s="8" t="s">
        <v>16</v>
      </c>
      <c r="C16" s="8" t="s">
        <v>17</v>
      </c>
    </row>
    <row r="17" customFormat="false" ht="24" hidden="false" customHeight="true" outlineLevel="0" collapsed="false">
      <c r="A17" s="11" t="n">
        <v>4</v>
      </c>
      <c r="B17" s="10" t="s">
        <v>18</v>
      </c>
      <c r="C17" s="11" t="s">
        <v>19</v>
      </c>
    </row>
    <row r="18" customFormat="false" ht="24" hidden="false" customHeight="true" outlineLevel="0" collapsed="false">
      <c r="A18" s="9" t="n">
        <v>5</v>
      </c>
      <c r="B18" s="8" t="s">
        <v>20</v>
      </c>
      <c r="C18" s="8" t="s">
        <v>21</v>
      </c>
    </row>
    <row r="19" customFormat="false" ht="24" hidden="false" customHeight="true" outlineLevel="0" collapsed="false">
      <c r="A19" s="11" t="n">
        <v>6</v>
      </c>
      <c r="B19" s="10" t="s">
        <v>22</v>
      </c>
      <c r="C19" s="10" t="s">
        <v>23</v>
      </c>
    </row>
    <row r="20" customFormat="false" ht="24" hidden="false" customHeight="true" outlineLevel="0" collapsed="false">
      <c r="A20" s="9" t="n">
        <v>7</v>
      </c>
      <c r="B20" s="8" t="s">
        <v>24</v>
      </c>
      <c r="C20" s="9" t="s">
        <v>25</v>
      </c>
    </row>
    <row r="21" customFormat="false" ht="24" hidden="false" customHeight="true" outlineLevel="0" collapsed="false">
      <c r="A21" s="11" t="n">
        <v>8</v>
      </c>
      <c r="B21" s="10" t="s">
        <v>26</v>
      </c>
      <c r="C21" s="11" t="s">
        <v>27</v>
      </c>
    </row>
    <row r="23" customFormat="false" ht="19.5" hidden="false" customHeight="true" outlineLevel="0" collapsed="false">
      <c r="B23" s="4" t="s">
        <v>28</v>
      </c>
    </row>
    <row r="24" customFormat="false" ht="31.5" hidden="false" customHeight="true" outlineLevel="0" collapsed="false">
      <c r="A24" s="7" t="s">
        <v>29</v>
      </c>
      <c r="B24" s="7" t="s">
        <v>30</v>
      </c>
    </row>
    <row r="25" customFormat="false" ht="24" hidden="false" customHeight="true" outlineLevel="0" collapsed="false">
      <c r="A25" s="12"/>
      <c r="B25" s="8" t="s">
        <v>31</v>
      </c>
      <c r="C25" s="9" t="s">
        <v>32</v>
      </c>
    </row>
    <row r="26" customFormat="false" ht="24" hidden="false" customHeight="true" outlineLevel="0" collapsed="false">
      <c r="A26" s="13"/>
      <c r="B26" s="11" t="s">
        <v>33</v>
      </c>
      <c r="C26" s="11" t="s">
        <v>34</v>
      </c>
    </row>
    <row r="27" customFormat="false" ht="24" hidden="false" customHeight="true" outlineLevel="0" collapsed="false">
      <c r="A27" s="12"/>
      <c r="B27" s="8" t="s">
        <v>35</v>
      </c>
      <c r="C27" s="9" t="s">
        <v>36</v>
      </c>
    </row>
    <row r="28" customFormat="false" ht="24" hidden="false" customHeight="true" outlineLevel="0" collapsed="false">
      <c r="A28" s="13"/>
      <c r="B28" s="11" t="s">
        <v>37</v>
      </c>
      <c r="C28" s="11" t="s">
        <v>38</v>
      </c>
    </row>
    <row r="29" customFormat="false" ht="24" hidden="false" customHeight="true" outlineLevel="0" collapsed="false">
      <c r="A29" s="12"/>
      <c r="B29" s="9" t="s">
        <v>39</v>
      </c>
      <c r="C29" s="9" t="s">
        <v>40</v>
      </c>
    </row>
    <row r="30" customFormat="false" ht="24" hidden="false" customHeight="true" outlineLevel="0" collapsed="false">
      <c r="A30" s="13"/>
      <c r="B30" s="10" t="s">
        <v>41</v>
      </c>
      <c r="C30" s="11" t="s">
        <v>42</v>
      </c>
    </row>
    <row r="33" customFormat="false" ht="19.5" hidden="false" customHeight="true" outlineLevel="0" collapsed="false">
      <c r="B33" s="4" t="s">
        <v>43</v>
      </c>
    </row>
    <row r="34" customFormat="false" ht="15" hidden="false" customHeight="true" outlineLevel="0" collapsed="false">
      <c r="B34" s="14" t="s">
        <v>44</v>
      </c>
      <c r="C34" s="14"/>
    </row>
    <row r="35" customFormat="false" ht="15" hidden="false" customHeight="false" outlineLevel="0" collapsed="false">
      <c r="B35" s="14"/>
      <c r="C35" s="14"/>
    </row>
    <row r="36" customFormat="false" ht="15" hidden="false" customHeight="false" outlineLevel="0" collapsed="false">
      <c r="B36" s="14"/>
      <c r="C36" s="14"/>
    </row>
    <row r="37" customFormat="false" ht="15" hidden="false" customHeight="false" outlineLevel="0" collapsed="false">
      <c r="B37" s="14"/>
      <c r="C37" s="14"/>
    </row>
    <row r="38" customFormat="false" ht="15" hidden="false" customHeight="false" outlineLevel="0" collapsed="false">
      <c r="B38" s="14"/>
      <c r="C38" s="14"/>
    </row>
    <row r="40" customFormat="false" ht="15" hidden="false" customHeight="false" outlineLevel="0" collapsed="false">
      <c r="B40" s="15" t="s">
        <v>45</v>
      </c>
    </row>
  </sheetData>
  <mergeCells count="5">
    <mergeCell ref="B7:C7"/>
    <mergeCell ref="B8:C8"/>
    <mergeCell ref="B9:C9"/>
    <mergeCell ref="B10:C10"/>
    <mergeCell ref="B34:C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18"/>
    <col collapsed="false" customWidth="true" hidden="false" outlineLevel="0" max="6" min="6" style="0" width="38"/>
    <col collapsed="false" customWidth="true" hidden="false" outlineLevel="0" max="7" min="7" style="0" width="32"/>
    <col collapsed="false" customWidth="true" hidden="false" outlineLevel="0" max="8" min="8" style="0" width="26"/>
    <col collapsed="false" customWidth="true" hidden="false" outlineLevel="0" max="9" min="9" style="0" width="13"/>
    <col collapsed="false" customWidth="true" hidden="false" outlineLevel="0" max="10" min="10" style="0" width="14"/>
    <col collapsed="false" customWidth="true" hidden="false" outlineLevel="0" max="12" min="11" style="0" width="12"/>
    <col collapsed="false" customWidth="true" hidden="false" outlineLevel="0" max="13" min="13" style="0" width="22"/>
    <col collapsed="false" customWidth="true" hidden="false" outlineLevel="0" max="14" min="14" style="0" width="14"/>
  </cols>
  <sheetData>
    <row r="1" customFormat="false" ht="18" hidden="false" customHeight="true" outlineLevel="0" collapsed="false">
      <c r="A1" s="1" t="s">
        <v>0</v>
      </c>
    </row>
    <row r="2" customFormat="false" ht="27.75" hidden="false" customHeight="true" outlineLevel="0" collapsed="false">
      <c r="A2" s="2" t="s">
        <v>46</v>
      </c>
    </row>
    <row r="3" customFormat="false" ht="18" hidden="false" customHeight="true" outlineLevel="0" collapsed="false">
      <c r="A3" s="3" t="s">
        <v>47</v>
      </c>
    </row>
    <row r="4" customFormat="false" ht="6" hidden="false" customHeight="true" outlineLevel="0" collapsed="false"/>
    <row r="6" customFormat="false" ht="37.5" hidden="false" customHeight="true" outlineLevel="0" collapsed="false">
      <c r="A6" s="7" t="s">
        <v>48</v>
      </c>
      <c r="B6" s="7" t="s">
        <v>49</v>
      </c>
      <c r="C6" s="7" t="s">
        <v>50</v>
      </c>
      <c r="D6" s="7" t="s">
        <v>51</v>
      </c>
      <c r="E6" s="7" t="s">
        <v>52</v>
      </c>
      <c r="F6" s="6" t="s">
        <v>53</v>
      </c>
      <c r="G6" s="7" t="s">
        <v>54</v>
      </c>
      <c r="H6" s="7" t="s">
        <v>55</v>
      </c>
      <c r="I6" s="7" t="s">
        <v>56</v>
      </c>
      <c r="J6" s="7" t="s">
        <v>57</v>
      </c>
      <c r="K6" s="6" t="s">
        <v>58</v>
      </c>
      <c r="L6" s="7" t="s">
        <v>59</v>
      </c>
      <c r="M6" s="7" t="s">
        <v>60</v>
      </c>
      <c r="N6" s="7" t="s">
        <v>61</v>
      </c>
    </row>
    <row r="7" customFormat="false" ht="48" hidden="false" customHeight="true" outlineLevel="0" collapsed="false">
      <c r="A7" s="8" t="s">
        <v>62</v>
      </c>
      <c r="B7" s="9" t="s">
        <v>63</v>
      </c>
      <c r="C7" s="9" t="s">
        <v>64</v>
      </c>
      <c r="D7" s="9" t="s">
        <v>65</v>
      </c>
      <c r="E7" s="8" t="s">
        <v>66</v>
      </c>
      <c r="F7" s="16" t="str">
        <f aca="false">IFERROR(VLOOKUP(C7,6_契約類型マスタ!A:D,2,FALSE()),"")</f>
        <v>業務範囲／報酬・支払条件／再委託／善管注意義務／秘密保持／知的財産／中途解約／損害賠償</v>
      </c>
      <c r="G7" s="16" t="str">
        <f aca="false">IFERROR(VLOOKUP(C7,6_契約類型マスタ!A:D,3,FALSE()),"")</f>
        <v>実態が請負か準委任か／業務範囲のずれ／指揮命令関係（偽装請負該当性）</v>
      </c>
      <c r="H7" s="16" t="str">
        <f aca="false">IFERROR(VLOOKUP(C7,6_契約類型マスタ!A:D,4,FALSE()),"")</f>
        <v>発注者向け契約実務AIスターターセット／法務AIプロンプト集100選</v>
      </c>
      <c r="I7" s="17" t="n">
        <v>46203</v>
      </c>
      <c r="J7" s="8" t="s">
        <v>67</v>
      </c>
      <c r="K7" s="9" t="s">
        <v>68</v>
      </c>
      <c r="L7" s="9" t="s">
        <v>69</v>
      </c>
      <c r="M7" s="9" t="s">
        <v>70</v>
      </c>
      <c r="N7" s="18" t="str">
        <f aca="true">IF(L7="済","",IF(NOT(ISNUMBER(I7)),"",IF(TODAY()&gt;I7,"期限超過",IF(TODAY()=I7,"当日",IF(I7-TODAY()&lt;=3,"3日以内","")))))</f>
        <v/>
      </c>
    </row>
    <row r="8" customFormat="false" ht="48" hidden="false" customHeight="true" outlineLevel="0" collapsed="false">
      <c r="A8" s="10" t="s">
        <v>71</v>
      </c>
      <c r="B8" s="11" t="s">
        <v>72</v>
      </c>
      <c r="C8" s="11" t="s">
        <v>73</v>
      </c>
      <c r="D8" s="11" t="s">
        <v>74</v>
      </c>
      <c r="E8" s="10" t="s">
        <v>75</v>
      </c>
      <c r="F8" s="19" t="str">
        <f aca="false">IFERROR(VLOOKUP(C8,6_契約類型マスタ!A:D,2,FALSE()),"")</f>
        <v>目的外利用禁止／開示範囲／第三者開示／返還・廃棄／残存条項／有効期間</v>
      </c>
      <c r="G8" s="19" t="str">
        <f aca="false">IFERROR(VLOOKUP(C8,6_契約類型マスタ!A:D,3,FALSE()),"")</f>
        <v>実務での情報共有範囲／グループ内利用／再委託先への開示要否</v>
      </c>
      <c r="H8" s="19" t="str">
        <f aca="false">IFERROR(VLOOKUP(C8,6_契約類型マスタ!A:D,4,FALSE()),"")</f>
        <v>NDAレビュー10観点チェックリスト／契約書AIレビュー プロンプト集</v>
      </c>
      <c r="I8" s="20" t="n">
        <v>46172</v>
      </c>
      <c r="J8" s="11" t="s">
        <v>76</v>
      </c>
      <c r="K8" s="11" t="s">
        <v>69</v>
      </c>
      <c r="L8" s="11" t="s">
        <v>69</v>
      </c>
      <c r="M8" s="10" t="s">
        <v>77</v>
      </c>
      <c r="N8" s="21" t="str">
        <f aca="true">IF(L8="済","",IF(NOT(ISNUMBER(I8)),"",IF(TODAY()&gt;I8,"期限超過",IF(TODAY()=I8,"当日",IF(I8-TODAY()&lt;=3,"3日以内","")))))</f>
        <v/>
      </c>
    </row>
    <row r="9" customFormat="false" ht="48" hidden="false" customHeight="true" outlineLevel="0" collapsed="false">
      <c r="A9" s="8" t="s">
        <v>78</v>
      </c>
      <c r="B9" s="9" t="s">
        <v>79</v>
      </c>
      <c r="C9" s="9" t="s">
        <v>80</v>
      </c>
      <c r="D9" s="9" t="s">
        <v>81</v>
      </c>
      <c r="E9" s="8" t="s">
        <v>82</v>
      </c>
      <c r="F9" s="16" t="str">
        <f aca="false">IFERROR(VLOOKUP(C9,6_契約類型マスタ!A:D,2,FALSE()),"")</f>
        <v>委託の範囲／第三者提供の有無／安全管理措置／再委託承認／漏えい時対応／監査</v>
      </c>
      <c r="G9" s="16" t="str">
        <f aca="false">IFERROR(VLOOKUP(C9,6_契約類型マスタ!A:D,3,FALSE()),"")</f>
        <v>個人情報保護法・委託先管理基準／越境移転の有無／自社内規程整合</v>
      </c>
      <c r="H9" s="16" t="str">
        <f aca="false">IFERROR(VLOOKUP(C9,6_契約類型マスタ!A:D,4,FALSE()),"")</f>
        <v>法務AIプロンプト集100選／LegalOS マスキング</v>
      </c>
      <c r="I9" s="17" t="n">
        <v>46188</v>
      </c>
      <c r="J9" s="9" t="s">
        <v>83</v>
      </c>
      <c r="K9" s="9" t="s">
        <v>69</v>
      </c>
      <c r="L9" s="9" t="s">
        <v>69</v>
      </c>
      <c r="M9" s="8" t="s">
        <v>84</v>
      </c>
      <c r="N9" s="18" t="str">
        <f aca="true">IF(L9="済","",IF(NOT(ISNUMBER(I9)),"",IF(TODAY()&gt;I9,"期限超過",IF(TODAY()=I9,"当日",IF(I9-TODAY()&lt;=3,"3日以内","")))))</f>
        <v/>
      </c>
    </row>
    <row r="10" customFormat="false" ht="42" hidden="false" customHeight="true" outlineLevel="0" collapsed="false">
      <c r="A10" s="11"/>
      <c r="B10" s="11"/>
      <c r="C10" s="11"/>
      <c r="D10" s="11"/>
      <c r="E10" s="11"/>
      <c r="F10" s="19" t="str">
        <f aca="false">IFERROR(VLOOKUP(C10,6_契約類型マスタ!A:D,2,FALSE()),"")</f>
        <v/>
      </c>
      <c r="G10" s="19" t="str">
        <f aca="false">IFERROR(VLOOKUP(C10,6_契約類型マスタ!A:D,3,FALSE()),"")</f>
        <v/>
      </c>
      <c r="H10" s="19" t="str">
        <f aca="false">IFERROR(VLOOKUP(C10,6_契約類型マスタ!A:D,4,FALSE()),"")</f>
        <v/>
      </c>
      <c r="I10" s="20"/>
      <c r="J10" s="11"/>
      <c r="K10" s="11"/>
      <c r="L10" s="11"/>
      <c r="M10" s="11"/>
      <c r="N10" s="21" t="str">
        <f aca="true">IF(L10="済","",IF(NOT(ISNUMBER(I10)),"",IF(TODAY()&gt;I10,"期限超過",IF(TODAY()=I10,"当日",IF(I10-TODAY()&lt;=3,"3日以内","")))))</f>
        <v/>
      </c>
    </row>
    <row r="11" customFormat="false" ht="42" hidden="false" customHeight="true" outlineLevel="0" collapsed="false">
      <c r="A11" s="9"/>
      <c r="B11" s="9"/>
      <c r="C11" s="9"/>
      <c r="D11" s="9"/>
      <c r="E11" s="9"/>
      <c r="F11" s="16" t="str">
        <f aca="false">IFERROR(VLOOKUP(C11,6_契約類型マスタ!A:D,2,FALSE()),"")</f>
        <v/>
      </c>
      <c r="G11" s="16" t="str">
        <f aca="false">IFERROR(VLOOKUP(C11,6_契約類型マスタ!A:D,3,FALSE()),"")</f>
        <v/>
      </c>
      <c r="H11" s="16" t="str">
        <f aca="false">IFERROR(VLOOKUP(C11,6_契約類型マスタ!A:D,4,FALSE()),"")</f>
        <v/>
      </c>
      <c r="I11" s="17"/>
      <c r="J11" s="9"/>
      <c r="K11" s="9"/>
      <c r="L11" s="9"/>
      <c r="M11" s="9"/>
      <c r="N11" s="18" t="str">
        <f aca="true">IF(L11="済","",IF(NOT(ISNUMBER(I11)),"",IF(TODAY()&gt;I11,"期限超過",IF(TODAY()=I11,"当日",IF(I11-TODAY()&lt;=3,"3日以内","")))))</f>
        <v/>
      </c>
    </row>
    <row r="12" customFormat="false" ht="42" hidden="false" customHeight="true" outlineLevel="0" collapsed="false">
      <c r="A12" s="11"/>
      <c r="B12" s="11"/>
      <c r="C12" s="11"/>
      <c r="D12" s="11"/>
      <c r="E12" s="11"/>
      <c r="F12" s="19" t="str">
        <f aca="false">IFERROR(VLOOKUP(C12,6_契約類型マスタ!A:D,2,FALSE()),"")</f>
        <v/>
      </c>
      <c r="G12" s="19" t="str">
        <f aca="false">IFERROR(VLOOKUP(C12,6_契約類型マスタ!A:D,3,FALSE()),"")</f>
        <v/>
      </c>
      <c r="H12" s="19" t="str">
        <f aca="false">IFERROR(VLOOKUP(C12,6_契約類型マスタ!A:D,4,FALSE()),"")</f>
        <v/>
      </c>
      <c r="I12" s="20"/>
      <c r="J12" s="11"/>
      <c r="K12" s="11"/>
      <c r="L12" s="11"/>
      <c r="M12" s="11"/>
      <c r="N12" s="21" t="str">
        <f aca="true">IF(L12="済","",IF(NOT(ISNUMBER(I12)),"",IF(TODAY()&gt;I12,"期限超過",IF(TODAY()=I12,"当日",IF(I12-TODAY()&lt;=3,"3日以内","")))))</f>
        <v/>
      </c>
    </row>
    <row r="13" customFormat="false" ht="42" hidden="false" customHeight="true" outlineLevel="0" collapsed="false">
      <c r="A13" s="9"/>
      <c r="B13" s="9"/>
      <c r="C13" s="9"/>
      <c r="D13" s="9"/>
      <c r="E13" s="9"/>
      <c r="F13" s="16" t="str">
        <f aca="false">IFERROR(VLOOKUP(C13,6_契約類型マスタ!A:D,2,FALSE()),"")</f>
        <v/>
      </c>
      <c r="G13" s="16" t="str">
        <f aca="false">IFERROR(VLOOKUP(C13,6_契約類型マスタ!A:D,3,FALSE()),"")</f>
        <v/>
      </c>
      <c r="H13" s="16" t="str">
        <f aca="false">IFERROR(VLOOKUP(C13,6_契約類型マスタ!A:D,4,FALSE()),"")</f>
        <v/>
      </c>
      <c r="I13" s="17"/>
      <c r="J13" s="9"/>
      <c r="K13" s="9"/>
      <c r="L13" s="9"/>
      <c r="M13" s="9"/>
      <c r="N13" s="18" t="str">
        <f aca="true">IF(L13="済","",IF(NOT(ISNUMBER(I13)),"",IF(TODAY()&gt;I13,"期限超過",IF(TODAY()=I13,"当日",IF(I13-TODAY()&lt;=3,"3日以内","")))))</f>
        <v/>
      </c>
    </row>
    <row r="14" customFormat="false" ht="42" hidden="false" customHeight="true" outlineLevel="0" collapsed="false">
      <c r="A14" s="11"/>
      <c r="B14" s="11"/>
      <c r="C14" s="11"/>
      <c r="D14" s="11"/>
      <c r="E14" s="11"/>
      <c r="F14" s="19" t="str">
        <f aca="false">IFERROR(VLOOKUP(C14,6_契約類型マスタ!A:D,2,FALSE()),"")</f>
        <v/>
      </c>
      <c r="G14" s="19" t="str">
        <f aca="false">IFERROR(VLOOKUP(C14,6_契約類型マスタ!A:D,3,FALSE()),"")</f>
        <v/>
      </c>
      <c r="H14" s="19" t="str">
        <f aca="false">IFERROR(VLOOKUP(C14,6_契約類型マスタ!A:D,4,FALSE()),"")</f>
        <v/>
      </c>
      <c r="I14" s="20"/>
      <c r="J14" s="11"/>
      <c r="K14" s="11"/>
      <c r="L14" s="11"/>
      <c r="M14" s="11"/>
      <c r="N14" s="21" t="str">
        <f aca="true">IF(L14="済","",IF(NOT(ISNUMBER(I14)),"",IF(TODAY()&gt;I14,"期限超過",IF(TODAY()=I14,"当日",IF(I14-TODAY()&lt;=3,"3日以内","")))))</f>
        <v/>
      </c>
    </row>
    <row r="15" customFormat="false" ht="42" hidden="false" customHeight="true" outlineLevel="0" collapsed="false">
      <c r="A15" s="9"/>
      <c r="B15" s="9"/>
      <c r="C15" s="9"/>
      <c r="D15" s="9"/>
      <c r="E15" s="9"/>
      <c r="F15" s="16" t="str">
        <f aca="false">IFERROR(VLOOKUP(C15,6_契約類型マスタ!A:D,2,FALSE()),"")</f>
        <v/>
      </c>
      <c r="G15" s="16" t="str">
        <f aca="false">IFERROR(VLOOKUP(C15,6_契約類型マスタ!A:D,3,FALSE()),"")</f>
        <v/>
      </c>
      <c r="H15" s="16" t="str">
        <f aca="false">IFERROR(VLOOKUP(C15,6_契約類型マスタ!A:D,4,FALSE()),"")</f>
        <v/>
      </c>
      <c r="I15" s="17"/>
      <c r="J15" s="9"/>
      <c r="K15" s="9"/>
      <c r="L15" s="9"/>
      <c r="M15" s="9"/>
      <c r="N15" s="18" t="str">
        <f aca="true">IF(L15="済","",IF(NOT(ISNUMBER(I15)),"",IF(TODAY()&gt;I15,"期限超過",IF(TODAY()=I15,"当日",IF(I15-TODAY()&lt;=3,"3日以内","")))))</f>
        <v/>
      </c>
    </row>
    <row r="16" customFormat="false" ht="42" hidden="false" customHeight="true" outlineLevel="0" collapsed="false">
      <c r="A16" s="11"/>
      <c r="B16" s="11"/>
      <c r="C16" s="11"/>
      <c r="D16" s="11"/>
      <c r="E16" s="11"/>
      <c r="F16" s="19" t="str">
        <f aca="false">IFERROR(VLOOKUP(C16,6_契約類型マスタ!A:D,2,FALSE()),"")</f>
        <v/>
      </c>
      <c r="G16" s="19" t="str">
        <f aca="false">IFERROR(VLOOKUP(C16,6_契約類型マスタ!A:D,3,FALSE()),"")</f>
        <v/>
      </c>
      <c r="H16" s="19" t="str">
        <f aca="false">IFERROR(VLOOKUP(C16,6_契約類型マスタ!A:D,4,FALSE()),"")</f>
        <v/>
      </c>
      <c r="I16" s="20"/>
      <c r="J16" s="11"/>
      <c r="K16" s="11"/>
      <c r="L16" s="11"/>
      <c r="M16" s="11"/>
      <c r="N16" s="21" t="str">
        <f aca="true">IF(L16="済","",IF(NOT(ISNUMBER(I16)),"",IF(TODAY()&gt;I16,"期限超過",IF(TODAY()=I16,"当日",IF(I16-TODAY()&lt;=3,"3日以内","")))))</f>
        <v/>
      </c>
    </row>
    <row r="17" customFormat="false" ht="42" hidden="false" customHeight="true" outlineLevel="0" collapsed="false">
      <c r="A17" s="9"/>
      <c r="B17" s="9"/>
      <c r="C17" s="9"/>
      <c r="D17" s="9"/>
      <c r="E17" s="9"/>
      <c r="F17" s="16" t="str">
        <f aca="false">IFERROR(VLOOKUP(C17,6_契約類型マスタ!A:D,2,FALSE()),"")</f>
        <v/>
      </c>
      <c r="G17" s="16" t="str">
        <f aca="false">IFERROR(VLOOKUP(C17,6_契約類型マスタ!A:D,3,FALSE()),"")</f>
        <v/>
      </c>
      <c r="H17" s="16" t="str">
        <f aca="false">IFERROR(VLOOKUP(C17,6_契約類型マスタ!A:D,4,FALSE()),"")</f>
        <v/>
      </c>
      <c r="I17" s="17"/>
      <c r="J17" s="9"/>
      <c r="K17" s="9"/>
      <c r="L17" s="9"/>
      <c r="M17" s="9"/>
      <c r="N17" s="18" t="str">
        <f aca="true">IF(L17="済","",IF(NOT(ISNUMBER(I17)),"",IF(TODAY()&gt;I17,"期限超過",IF(TODAY()=I17,"当日",IF(I17-TODAY()&lt;=3,"3日以内","")))))</f>
        <v/>
      </c>
    </row>
    <row r="18" customFormat="false" ht="42" hidden="false" customHeight="true" outlineLevel="0" collapsed="false">
      <c r="A18" s="11"/>
      <c r="B18" s="11"/>
      <c r="C18" s="11"/>
      <c r="D18" s="11"/>
      <c r="E18" s="11"/>
      <c r="F18" s="19" t="str">
        <f aca="false">IFERROR(VLOOKUP(C18,6_契約類型マスタ!A:D,2,FALSE()),"")</f>
        <v/>
      </c>
      <c r="G18" s="19" t="str">
        <f aca="false">IFERROR(VLOOKUP(C18,6_契約類型マスタ!A:D,3,FALSE()),"")</f>
        <v/>
      </c>
      <c r="H18" s="19" t="str">
        <f aca="false">IFERROR(VLOOKUP(C18,6_契約類型マスタ!A:D,4,FALSE()),"")</f>
        <v/>
      </c>
      <c r="I18" s="20"/>
      <c r="J18" s="11"/>
      <c r="K18" s="11"/>
      <c r="L18" s="11"/>
      <c r="M18" s="11"/>
      <c r="N18" s="21" t="str">
        <f aca="true">IF(L18="済","",IF(NOT(ISNUMBER(I18)),"",IF(TODAY()&gt;I18,"期限超過",IF(TODAY()=I18,"当日",IF(I18-TODAY()&lt;=3,"3日以内","")))))</f>
        <v/>
      </c>
    </row>
    <row r="19" customFormat="false" ht="42" hidden="false" customHeight="true" outlineLevel="0" collapsed="false">
      <c r="A19" s="9"/>
      <c r="B19" s="9"/>
      <c r="C19" s="9"/>
      <c r="D19" s="9"/>
      <c r="E19" s="9"/>
      <c r="F19" s="16" t="str">
        <f aca="false">IFERROR(VLOOKUP(C19,6_契約類型マスタ!A:D,2,FALSE()),"")</f>
        <v/>
      </c>
      <c r="G19" s="16" t="str">
        <f aca="false">IFERROR(VLOOKUP(C19,6_契約類型マスタ!A:D,3,FALSE()),"")</f>
        <v/>
      </c>
      <c r="H19" s="16" t="str">
        <f aca="false">IFERROR(VLOOKUP(C19,6_契約類型マスタ!A:D,4,FALSE()),"")</f>
        <v/>
      </c>
      <c r="I19" s="17"/>
      <c r="J19" s="9"/>
      <c r="K19" s="9"/>
      <c r="L19" s="9"/>
      <c r="M19" s="9"/>
      <c r="N19" s="18" t="str">
        <f aca="true">IF(L19="済","",IF(NOT(ISNUMBER(I19)),"",IF(TODAY()&gt;I19,"期限超過",IF(TODAY()=I19,"当日",IF(I19-TODAY()&lt;=3,"3日以内","")))))</f>
        <v/>
      </c>
    </row>
    <row r="20" customFormat="false" ht="42" hidden="false" customHeight="true" outlineLevel="0" collapsed="false">
      <c r="A20" s="11"/>
      <c r="B20" s="11"/>
      <c r="C20" s="11"/>
      <c r="D20" s="11"/>
      <c r="E20" s="11"/>
      <c r="F20" s="19" t="str">
        <f aca="false">IFERROR(VLOOKUP(C20,6_契約類型マスタ!A:D,2,FALSE()),"")</f>
        <v/>
      </c>
      <c r="G20" s="19" t="str">
        <f aca="false">IFERROR(VLOOKUP(C20,6_契約類型マスタ!A:D,3,FALSE()),"")</f>
        <v/>
      </c>
      <c r="H20" s="19" t="str">
        <f aca="false">IFERROR(VLOOKUP(C20,6_契約類型マスタ!A:D,4,FALSE()),"")</f>
        <v/>
      </c>
      <c r="I20" s="20"/>
      <c r="J20" s="11"/>
      <c r="K20" s="11"/>
      <c r="L20" s="11"/>
      <c r="M20" s="11"/>
      <c r="N20" s="21" t="str">
        <f aca="true">IF(L20="済","",IF(NOT(ISNUMBER(I20)),"",IF(TODAY()&gt;I20,"期限超過",IF(TODAY()=I20,"当日",IF(I20-TODAY()&lt;=3,"3日以内","")))))</f>
        <v/>
      </c>
    </row>
    <row r="21" customFormat="false" ht="42" hidden="false" customHeight="true" outlineLevel="0" collapsed="false">
      <c r="A21" s="9"/>
      <c r="B21" s="9"/>
      <c r="C21" s="9"/>
      <c r="D21" s="9"/>
      <c r="E21" s="9"/>
      <c r="F21" s="16" t="str">
        <f aca="false">IFERROR(VLOOKUP(C21,6_契約類型マスタ!A:D,2,FALSE()),"")</f>
        <v/>
      </c>
      <c r="G21" s="16" t="str">
        <f aca="false">IFERROR(VLOOKUP(C21,6_契約類型マスタ!A:D,3,FALSE()),"")</f>
        <v/>
      </c>
      <c r="H21" s="16" t="str">
        <f aca="false">IFERROR(VLOOKUP(C21,6_契約類型マスタ!A:D,4,FALSE()),"")</f>
        <v/>
      </c>
      <c r="I21" s="17"/>
      <c r="J21" s="9"/>
      <c r="K21" s="9"/>
      <c r="L21" s="9"/>
      <c r="M21" s="9"/>
      <c r="N21" s="18" t="str">
        <f aca="true">IF(L21="済","",IF(NOT(ISNUMBER(I21)),"",IF(TODAY()&gt;I21,"期限超過",IF(TODAY()=I21,"当日",IF(I21-TODAY()&lt;=3,"3日以内","")))))</f>
        <v/>
      </c>
    </row>
    <row r="22" customFormat="false" ht="42" hidden="false" customHeight="true" outlineLevel="0" collapsed="false">
      <c r="A22" s="11"/>
      <c r="B22" s="11"/>
      <c r="C22" s="11"/>
      <c r="D22" s="11"/>
      <c r="E22" s="11"/>
      <c r="F22" s="19" t="str">
        <f aca="false">IFERROR(VLOOKUP(C22,6_契約類型マスタ!A:D,2,FALSE()),"")</f>
        <v/>
      </c>
      <c r="G22" s="19" t="str">
        <f aca="false">IFERROR(VLOOKUP(C22,6_契約類型マスタ!A:D,3,FALSE()),"")</f>
        <v/>
      </c>
      <c r="H22" s="19" t="str">
        <f aca="false">IFERROR(VLOOKUP(C22,6_契約類型マスタ!A:D,4,FALSE()),"")</f>
        <v/>
      </c>
      <c r="I22" s="20"/>
      <c r="J22" s="11"/>
      <c r="K22" s="11"/>
      <c r="L22" s="11"/>
      <c r="M22" s="11"/>
      <c r="N22" s="21" t="str">
        <f aca="true">IF(L22="済","",IF(NOT(ISNUMBER(I22)),"",IF(TODAY()&gt;I22,"期限超過",IF(TODAY()=I22,"当日",IF(I22-TODAY()&lt;=3,"3日以内","")))))</f>
        <v/>
      </c>
    </row>
    <row r="23" customFormat="false" ht="42" hidden="false" customHeight="true" outlineLevel="0" collapsed="false">
      <c r="A23" s="9"/>
      <c r="B23" s="9"/>
      <c r="C23" s="9"/>
      <c r="D23" s="9"/>
      <c r="E23" s="9"/>
      <c r="F23" s="16" t="str">
        <f aca="false">IFERROR(VLOOKUP(C23,6_契約類型マスタ!A:D,2,FALSE()),"")</f>
        <v/>
      </c>
      <c r="G23" s="16" t="str">
        <f aca="false">IFERROR(VLOOKUP(C23,6_契約類型マスタ!A:D,3,FALSE()),"")</f>
        <v/>
      </c>
      <c r="H23" s="16" t="str">
        <f aca="false">IFERROR(VLOOKUP(C23,6_契約類型マスタ!A:D,4,FALSE()),"")</f>
        <v/>
      </c>
      <c r="I23" s="17"/>
      <c r="J23" s="9"/>
      <c r="K23" s="9"/>
      <c r="L23" s="9"/>
      <c r="M23" s="9"/>
      <c r="N23" s="18" t="str">
        <f aca="true">IF(L23="済","",IF(NOT(ISNUMBER(I23)),"",IF(TODAY()&gt;I23,"期限超過",IF(TODAY()=I23,"当日",IF(I23-TODAY()&lt;=3,"3日以内","")))))</f>
        <v/>
      </c>
    </row>
    <row r="24" customFormat="false" ht="42" hidden="false" customHeight="true" outlineLevel="0" collapsed="false">
      <c r="A24" s="11"/>
      <c r="B24" s="11"/>
      <c r="C24" s="11"/>
      <c r="D24" s="11"/>
      <c r="E24" s="11"/>
      <c r="F24" s="19" t="str">
        <f aca="false">IFERROR(VLOOKUP(C24,6_契約類型マスタ!A:D,2,FALSE()),"")</f>
        <v/>
      </c>
      <c r="G24" s="19" t="str">
        <f aca="false">IFERROR(VLOOKUP(C24,6_契約類型マスタ!A:D,3,FALSE()),"")</f>
        <v/>
      </c>
      <c r="H24" s="19" t="str">
        <f aca="false">IFERROR(VLOOKUP(C24,6_契約類型マスタ!A:D,4,FALSE()),"")</f>
        <v/>
      </c>
      <c r="I24" s="20"/>
      <c r="J24" s="11"/>
      <c r="K24" s="11"/>
      <c r="L24" s="11"/>
      <c r="M24" s="11"/>
      <c r="N24" s="21" t="str">
        <f aca="true">IF(L24="済","",IF(NOT(ISNUMBER(I24)),"",IF(TODAY()&gt;I24,"期限超過",IF(TODAY()=I24,"当日",IF(I24-TODAY()&lt;=3,"3日以内","")))))</f>
        <v/>
      </c>
    </row>
    <row r="25" customFormat="false" ht="42" hidden="false" customHeight="true" outlineLevel="0" collapsed="false">
      <c r="A25" s="9"/>
      <c r="B25" s="9"/>
      <c r="C25" s="9"/>
      <c r="D25" s="9"/>
      <c r="E25" s="9"/>
      <c r="F25" s="16" t="str">
        <f aca="false">IFERROR(VLOOKUP(C25,6_契約類型マスタ!A:D,2,FALSE()),"")</f>
        <v/>
      </c>
      <c r="G25" s="16" t="str">
        <f aca="false">IFERROR(VLOOKUP(C25,6_契約類型マスタ!A:D,3,FALSE()),"")</f>
        <v/>
      </c>
      <c r="H25" s="16" t="str">
        <f aca="false">IFERROR(VLOOKUP(C25,6_契約類型マスタ!A:D,4,FALSE()),"")</f>
        <v/>
      </c>
      <c r="I25" s="17"/>
      <c r="J25" s="9"/>
      <c r="K25" s="9"/>
      <c r="L25" s="9"/>
      <c r="M25" s="9"/>
      <c r="N25" s="18" t="str">
        <f aca="true">IF(L25="済","",IF(NOT(ISNUMBER(I25)),"",IF(TODAY()&gt;I25,"期限超過",IF(TODAY()=I25,"当日",IF(I25-TODAY()&lt;=3,"3日以内","")))))</f>
        <v/>
      </c>
    </row>
    <row r="26" customFormat="false" ht="42" hidden="false" customHeight="true" outlineLevel="0" collapsed="false">
      <c r="A26" s="11"/>
      <c r="B26" s="11"/>
      <c r="C26" s="11"/>
      <c r="D26" s="11"/>
      <c r="E26" s="11"/>
      <c r="F26" s="19" t="str">
        <f aca="false">IFERROR(VLOOKUP(C26,6_契約類型マスタ!A:D,2,FALSE()),"")</f>
        <v/>
      </c>
      <c r="G26" s="19" t="str">
        <f aca="false">IFERROR(VLOOKUP(C26,6_契約類型マスタ!A:D,3,FALSE()),"")</f>
        <v/>
      </c>
      <c r="H26" s="19" t="str">
        <f aca="false">IFERROR(VLOOKUP(C26,6_契約類型マスタ!A:D,4,FALSE()),"")</f>
        <v/>
      </c>
      <c r="I26" s="20"/>
      <c r="J26" s="11"/>
      <c r="K26" s="11"/>
      <c r="L26" s="11"/>
      <c r="M26" s="11"/>
      <c r="N26" s="21" t="str">
        <f aca="true">IF(L26="済","",IF(NOT(ISNUMBER(I26)),"",IF(TODAY()&gt;I26,"期限超過",IF(TODAY()=I26,"当日",IF(I26-TODAY()&lt;=3,"3日以内","")))))</f>
        <v/>
      </c>
    </row>
  </sheetData>
  <dataValidations count="5">
    <dataValidation allowBlank="true" errorStyle="stop" operator="between" showDropDown="false" showErrorMessage="false" showInputMessage="false" sqref="C7:C26" type="list">
      <formula1>"秘密保持契約,業務委託（準委任）,請負契約,売買契約,代理店契約,ライセンス契約,共同開発契約,システム開発契約,個人情報取扱いを伴う契約,フリーランス・個人事業主との契約"</formula1>
      <formula2>0</formula2>
    </dataValidation>
    <dataValidation allowBlank="true" errorStyle="stop" operator="between" showDropDown="false" showErrorMessage="false" showInputMessage="false" sqref="D7:D26" type="list">
      <formula1>"発注者,受注者,委託者,受託者,開示者,受領者,ライセンサー,ライセンシー,売主,買主,その他"</formula1>
      <formula2>0</formula2>
    </dataValidation>
    <dataValidation allowBlank="true" errorStyle="stop" operator="between" showDropDown="false" showErrorMessage="false" showInputMessage="false" sqref="J7:J26" type="list">
      <formula1>"未着手,前提情報整理中,マスキング中,AIレビュー中,法務確認中,修正交渉中,完了,保留"</formula1>
      <formula2>0</formula2>
    </dataValidation>
    <dataValidation allowBlank="true" errorStyle="stop" operator="between" showDropDown="false" showErrorMessage="false" showInputMessage="false" sqref="K7:K26" type="list">
      <formula1>"未,実施中,済"</formula1>
      <formula2>0</formula2>
    </dataValidation>
    <dataValidation allowBlank="true" errorStyle="stop" operator="between" showDropDown="false" showErrorMessage="false" showInputMessage="false" sqref="L7:L26" type="list">
      <formula1>"未,確認中,済"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8"/>
    <col collapsed="false" customWidth="true" hidden="false" outlineLevel="0" max="3" min="3" style="0" width="30"/>
    <col collapsed="false" customWidth="true" hidden="false" outlineLevel="0" max="4" min="4" style="0" width="14"/>
    <col collapsed="false" customWidth="true" hidden="false" outlineLevel="0" max="5" min="5" style="0" width="20"/>
    <col collapsed="false" customWidth="true" hidden="false" outlineLevel="0" max="6" min="6" style="0" width="12"/>
    <col collapsed="false" customWidth="true" hidden="false" outlineLevel="0" max="7" min="7" style="0" width="18"/>
    <col collapsed="false" customWidth="true" hidden="false" outlineLevel="0" max="8" min="8" style="0" width="16"/>
    <col collapsed="false" customWidth="true" hidden="false" outlineLevel="0" max="9" min="9" style="0" width="14"/>
    <col collapsed="false" customWidth="true" hidden="false" outlineLevel="0" max="10" min="10" style="0" width="24"/>
  </cols>
  <sheetData>
    <row r="1" customFormat="false" ht="18" hidden="false" customHeight="true" outlineLevel="0" collapsed="false">
      <c r="A1" s="1" t="s">
        <v>0</v>
      </c>
    </row>
    <row r="2" customFormat="false" ht="27.75" hidden="false" customHeight="true" outlineLevel="0" collapsed="false">
      <c r="A2" s="22" t="s">
        <v>85</v>
      </c>
    </row>
    <row r="3" customFormat="false" ht="18" hidden="false" customHeight="true" outlineLevel="0" collapsed="false">
      <c r="A3" s="23" t="s">
        <v>86</v>
      </c>
    </row>
    <row r="4" customFormat="false" ht="6" hidden="false" customHeight="true" outlineLevel="0" collapsed="false"/>
    <row r="6" customFormat="false" ht="37.5" hidden="false" customHeight="true" outlineLevel="0" collapsed="false">
      <c r="A6" s="7" t="s">
        <v>48</v>
      </c>
      <c r="B6" s="7" t="s">
        <v>87</v>
      </c>
      <c r="C6" s="7" t="s">
        <v>88</v>
      </c>
      <c r="D6" s="7" t="s">
        <v>89</v>
      </c>
      <c r="E6" s="7" t="s">
        <v>90</v>
      </c>
      <c r="F6" s="7" t="s">
        <v>91</v>
      </c>
      <c r="G6" s="6" t="s">
        <v>92</v>
      </c>
      <c r="H6" s="7" t="s">
        <v>93</v>
      </c>
      <c r="I6" s="7" t="s">
        <v>60</v>
      </c>
      <c r="J6" s="6" t="s">
        <v>94</v>
      </c>
    </row>
    <row r="7" customFormat="false" ht="36" hidden="false" customHeight="true" outlineLevel="0" collapsed="false">
      <c r="A7" s="8" t="s">
        <v>62</v>
      </c>
      <c r="B7" s="9" t="s">
        <v>95</v>
      </c>
      <c r="C7" s="9" t="s">
        <v>96</v>
      </c>
      <c r="D7" s="9" t="s">
        <v>97</v>
      </c>
      <c r="E7" s="9" t="s">
        <v>98</v>
      </c>
      <c r="F7" s="9" t="s">
        <v>99</v>
      </c>
      <c r="G7" s="8" t="s">
        <v>100</v>
      </c>
      <c r="H7" s="9" t="s">
        <v>101</v>
      </c>
      <c r="I7" s="9" t="s">
        <v>102</v>
      </c>
      <c r="J7" s="18" t="str">
        <f aca="false">IF(AND(F7="済",B7&lt;&gt;"",D7&lt;&gt;""),"準備完了","未完了")</f>
        <v>準備完了</v>
      </c>
    </row>
    <row r="8" customFormat="false" ht="36" hidden="false" customHeight="true" outlineLevel="0" collapsed="false">
      <c r="A8" s="10" t="s">
        <v>62</v>
      </c>
      <c r="B8" s="11" t="s">
        <v>103</v>
      </c>
      <c r="C8" s="11" t="s">
        <v>104</v>
      </c>
      <c r="D8" s="10" t="s">
        <v>105</v>
      </c>
      <c r="E8" s="11" t="s">
        <v>106</v>
      </c>
      <c r="F8" s="11" t="s">
        <v>99</v>
      </c>
      <c r="G8" s="10" t="s">
        <v>107</v>
      </c>
      <c r="H8" s="11" t="s">
        <v>108</v>
      </c>
      <c r="I8" s="11" t="s">
        <v>109</v>
      </c>
      <c r="J8" s="21" t="str">
        <f aca="false">IF(AND(F8="済",B8&lt;&gt;"",D8&lt;&gt;""),"準備完了","未完了")</f>
        <v>準備完了</v>
      </c>
    </row>
    <row r="9" customFormat="false" ht="36" hidden="false" customHeight="true" outlineLevel="0" collapsed="false">
      <c r="A9" s="8" t="s">
        <v>71</v>
      </c>
      <c r="B9" s="9" t="s">
        <v>110</v>
      </c>
      <c r="C9" s="9" t="s">
        <v>111</v>
      </c>
      <c r="D9" s="9" t="s">
        <v>112</v>
      </c>
      <c r="E9" s="9" t="s">
        <v>113</v>
      </c>
      <c r="F9" s="9" t="s">
        <v>99</v>
      </c>
      <c r="G9" s="9"/>
      <c r="H9" s="9"/>
      <c r="I9" s="9"/>
      <c r="J9" s="18" t="str">
        <f aca="false">IF(AND(F9="済",B9&lt;&gt;"",D9&lt;&gt;""),"準備完了","未完了")</f>
        <v>準備完了</v>
      </c>
    </row>
    <row r="10" customFormat="false" ht="31.5" hidden="false" customHeight="tru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21" t="str">
        <f aca="false">IF(AND(F10="済",B10&lt;&gt;"",D10&lt;&gt;""),"準備完了","未完了")</f>
        <v>未完了</v>
      </c>
    </row>
    <row r="11" customFormat="false" ht="31.5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18" t="str">
        <f aca="false">IF(AND(F11="済",B11&lt;&gt;"",D11&lt;&gt;""),"準備完了","未完了")</f>
        <v>未完了</v>
      </c>
    </row>
    <row r="12" customFormat="false" ht="31.5" hidden="false" customHeight="tru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21" t="str">
        <f aca="false">IF(AND(F12="済",B12&lt;&gt;"",D12&lt;&gt;""),"準備完了","未完了")</f>
        <v>未完了</v>
      </c>
    </row>
    <row r="13" customFormat="false" ht="31.5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18" t="str">
        <f aca="false">IF(AND(F13="済",B13&lt;&gt;"",D13&lt;&gt;""),"準備完了","未完了")</f>
        <v>未完了</v>
      </c>
    </row>
    <row r="14" customFormat="false" ht="31.5" hidden="false" customHeight="true" outlineLevel="0" collapsed="false">
      <c r="A14" s="11"/>
      <c r="B14" s="11"/>
      <c r="C14" s="11"/>
      <c r="D14" s="11"/>
      <c r="E14" s="11"/>
      <c r="F14" s="11"/>
      <c r="G14" s="11"/>
      <c r="H14" s="11"/>
      <c r="I14" s="11"/>
      <c r="J14" s="21" t="str">
        <f aca="false">IF(AND(F14="済",B14&lt;&gt;"",D14&lt;&gt;""),"準備完了","未完了")</f>
        <v>未完了</v>
      </c>
    </row>
    <row r="15" customFormat="false" ht="31.5" hidden="false" customHeight="tru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18" t="str">
        <f aca="false">IF(AND(F15="済",B15&lt;&gt;"",D15&lt;&gt;""),"準備完了","未完了")</f>
        <v>未完了</v>
      </c>
    </row>
    <row r="16" customFormat="false" ht="31.5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21" t="str">
        <f aca="false">IF(AND(F16="済",B16&lt;&gt;"",D16&lt;&gt;""),"準備完了","未完了")</f>
        <v>未完了</v>
      </c>
    </row>
    <row r="17" customFormat="false" ht="31.5" hidden="false" customHeight="true" outlineLevel="0" collapsed="false">
      <c r="A17" s="9"/>
      <c r="B17" s="9"/>
      <c r="C17" s="9"/>
      <c r="D17" s="9"/>
      <c r="E17" s="9"/>
      <c r="F17" s="9"/>
      <c r="G17" s="9"/>
      <c r="H17" s="9"/>
      <c r="I17" s="9"/>
      <c r="J17" s="18" t="str">
        <f aca="false">IF(AND(F17="済",B17&lt;&gt;"",D17&lt;&gt;""),"準備完了","未完了")</f>
        <v>未完了</v>
      </c>
    </row>
    <row r="18" customFormat="false" ht="31.5" hidden="false" customHeight="tru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21" t="str">
        <f aca="false">IF(AND(F18="済",B18&lt;&gt;"",D18&lt;&gt;""),"準備完了","未完了")</f>
        <v>未完了</v>
      </c>
    </row>
    <row r="19" customFormat="false" ht="31.5" hidden="false" customHeight="tru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18" t="str">
        <f aca="false">IF(AND(F19="済",B19&lt;&gt;"",D19&lt;&gt;""),"準備完了","未完了")</f>
        <v>未完了</v>
      </c>
    </row>
    <row r="20" customFormat="false" ht="31.5" hidden="false" customHeight="tru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21" t="str">
        <f aca="false">IF(AND(F20="済",B20&lt;&gt;"",D20&lt;&gt;""),"準備完了","未完了")</f>
        <v>未完了</v>
      </c>
    </row>
    <row r="21" customFormat="false" ht="31.5" hidden="false" customHeight="true" outlineLevel="0" collapsed="false">
      <c r="A21" s="9"/>
      <c r="B21" s="9"/>
      <c r="C21" s="9"/>
      <c r="D21" s="9"/>
      <c r="E21" s="9"/>
      <c r="F21" s="9"/>
      <c r="G21" s="9"/>
      <c r="H21" s="9"/>
      <c r="I21" s="9"/>
      <c r="J21" s="18" t="str">
        <f aca="false">IF(AND(F21="済",B21&lt;&gt;"",D21&lt;&gt;""),"準備完了","未完了")</f>
        <v>未完了</v>
      </c>
    </row>
    <row r="22" customFormat="false" ht="31.5" hidden="false" customHeight="tru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21" t="str">
        <f aca="false">IF(AND(F22="済",B22&lt;&gt;"",D22&lt;&gt;""),"準備完了","未完了")</f>
        <v>未完了</v>
      </c>
    </row>
    <row r="23" customFormat="false" ht="31.5" hidden="false" customHeight="true" outlineLevel="0" collapsed="false">
      <c r="A23" s="9"/>
      <c r="B23" s="9"/>
      <c r="C23" s="9"/>
      <c r="D23" s="9"/>
      <c r="E23" s="9"/>
      <c r="F23" s="9"/>
      <c r="G23" s="9"/>
      <c r="H23" s="9"/>
      <c r="I23" s="9"/>
      <c r="J23" s="18" t="str">
        <f aca="false">IF(AND(F23="済",B23&lt;&gt;"",D23&lt;&gt;""),"準備完了","未完了")</f>
        <v>未完了</v>
      </c>
    </row>
    <row r="24" customFormat="false" ht="31.5" hidden="false" customHeight="true" outlineLevel="0" collapsed="false">
      <c r="A24" s="11"/>
      <c r="B24" s="11"/>
      <c r="C24" s="11"/>
      <c r="D24" s="11"/>
      <c r="E24" s="11"/>
      <c r="F24" s="11"/>
      <c r="G24" s="11"/>
      <c r="H24" s="11"/>
      <c r="I24" s="11"/>
      <c r="J24" s="21" t="str">
        <f aca="false">IF(AND(F24="済",B24&lt;&gt;"",D24&lt;&gt;""),"準備完了","未完了")</f>
        <v>未完了</v>
      </c>
    </row>
    <row r="25" customFormat="false" ht="31.5" hidden="false" customHeight="tru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18" t="str">
        <f aca="false">IF(AND(F25="済",B25&lt;&gt;"",D25&lt;&gt;""),"準備完了","未完了")</f>
        <v>未完了</v>
      </c>
    </row>
    <row r="26" customFormat="false" ht="31.5" hidden="false" customHeight="tru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21" t="str">
        <f aca="false">IF(AND(F26="済",B26&lt;&gt;"",D26&lt;&gt;""),"準備完了","未完了")</f>
        <v>未完了</v>
      </c>
    </row>
    <row r="27" customFormat="false" ht="31.5" hidden="false" customHeight="tru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18" t="str">
        <f aca="false">IF(AND(F27="済",B27&lt;&gt;"",D27&lt;&gt;""),"準備完了","未完了")</f>
        <v>未完了</v>
      </c>
    </row>
    <row r="28" customFormat="false" ht="31.5" hidden="false" customHeight="true" outlineLevel="0" collapsed="false">
      <c r="A28" s="11"/>
      <c r="B28" s="11"/>
      <c r="C28" s="11"/>
      <c r="D28" s="11"/>
      <c r="E28" s="11"/>
      <c r="F28" s="11"/>
      <c r="G28" s="11"/>
      <c r="H28" s="11"/>
      <c r="I28" s="11"/>
      <c r="J28" s="21" t="str">
        <f aca="false">IF(AND(F28="済",B28&lt;&gt;"",D28&lt;&gt;""),"準備完了","未完了")</f>
        <v>未完了</v>
      </c>
    </row>
    <row r="29" customFormat="false" ht="31.5" hidden="false" customHeight="true" outlineLevel="0" collapsed="false">
      <c r="A29" s="9"/>
      <c r="B29" s="9"/>
      <c r="C29" s="9"/>
      <c r="D29" s="9"/>
      <c r="E29" s="9"/>
      <c r="F29" s="9"/>
      <c r="G29" s="9"/>
      <c r="H29" s="9"/>
      <c r="I29" s="9"/>
      <c r="J29" s="18" t="str">
        <f aca="false">IF(AND(F29="済",B29&lt;&gt;"",D29&lt;&gt;""),"準備完了","未完了")</f>
        <v>未完了</v>
      </c>
    </row>
    <row r="30" customFormat="false" ht="31.5" hidden="false" customHeight="true" outlineLevel="0" collapsed="false">
      <c r="A30" s="11"/>
      <c r="B30" s="11"/>
      <c r="C30" s="11"/>
      <c r="D30" s="11"/>
      <c r="E30" s="11"/>
      <c r="F30" s="11"/>
      <c r="G30" s="11"/>
      <c r="H30" s="11"/>
      <c r="I30" s="11"/>
      <c r="J30" s="21" t="str">
        <f aca="false">IF(AND(F30="済",B30&lt;&gt;"",D30&lt;&gt;""),"準備完了","未完了")</f>
        <v>未完了</v>
      </c>
    </row>
    <row r="31" customFormat="false" ht="31.5" hidden="false" customHeight="true" outlineLevel="0" collapsed="false">
      <c r="A31" s="9"/>
      <c r="B31" s="9"/>
      <c r="C31" s="9"/>
      <c r="D31" s="9"/>
      <c r="E31" s="9"/>
      <c r="F31" s="9"/>
      <c r="G31" s="9"/>
      <c r="H31" s="9"/>
      <c r="I31" s="9"/>
      <c r="J31" s="18" t="str">
        <f aca="false">IF(AND(F31="済",B31&lt;&gt;"",D31&lt;&gt;""),"準備完了","未完了")</f>
        <v>未完了</v>
      </c>
    </row>
  </sheetData>
  <dataValidations count="3">
    <dataValidation allowBlank="true" errorStyle="stop" operator="between" showDropDown="false" showErrorMessage="false" showInputMessage="false" sqref="B7:B31" type="list">
      <formula1>"リスク抽出,不利条項の優先度付け,修正文案作成,相手方へのコメント案,事業部向け説明文,契約要約,契約台帳項目抽出,論点メモ作成,リスク抽出+修正案"</formula1>
      <formula2>0</formula2>
    </dataValidation>
    <dataValidation allowBlank="true" errorStyle="stop" operator="between" showDropDown="false" showErrorMessage="false" showInputMessage="false" sqref="F7:F31" type="list">
      <formula1>"未,済"</formula1>
      <formula2>0</formula2>
    </dataValidation>
    <dataValidation allowBlank="true" errorStyle="stop" operator="between" showDropDown="false" showErrorMessage="false" showInputMessage="false" sqref="H7:H31" type="list">
      <formula1>"採用,部分採用,不採用,修正必要"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"/>
    <col collapsed="false" customWidth="true" hidden="false" outlineLevel="0" max="3" min="3" style="0" width="18"/>
    <col collapsed="false" customWidth="true" hidden="false" outlineLevel="0" max="4" min="4" style="0" width="10"/>
    <col collapsed="false" customWidth="true" hidden="false" outlineLevel="0" max="7" min="5" style="0" width="30"/>
    <col collapsed="false" customWidth="true" hidden="false" outlineLevel="0" max="8" min="8" style="0" width="10"/>
    <col collapsed="false" customWidth="true" hidden="false" outlineLevel="0" max="9" min="9" style="0" width="12"/>
  </cols>
  <sheetData>
    <row r="1" customFormat="false" ht="18" hidden="false" customHeight="true" outlineLevel="0" collapsed="false">
      <c r="A1" s="1" t="s">
        <v>0</v>
      </c>
    </row>
    <row r="2" customFormat="false" ht="27.75" hidden="false" customHeight="true" outlineLevel="0" collapsed="false">
      <c r="A2" s="2" t="s">
        <v>114</v>
      </c>
    </row>
    <row r="3" customFormat="false" ht="18" hidden="false" customHeight="true" outlineLevel="0" collapsed="false">
      <c r="A3" s="3" t="s">
        <v>115</v>
      </c>
    </row>
    <row r="4" customFormat="false" ht="6" hidden="false" customHeight="true" outlineLevel="0" collapsed="false"/>
    <row r="6" customFormat="false" ht="37.5" hidden="false" customHeight="true" outlineLevel="0" collapsed="false">
      <c r="A6" s="7" t="s">
        <v>48</v>
      </c>
      <c r="B6" s="7" t="s">
        <v>116</v>
      </c>
      <c r="C6" s="7" t="s">
        <v>117</v>
      </c>
      <c r="D6" s="7" t="s">
        <v>118</v>
      </c>
      <c r="E6" s="7" t="s">
        <v>119</v>
      </c>
      <c r="F6" s="7" t="s">
        <v>120</v>
      </c>
      <c r="G6" s="7" t="s">
        <v>121</v>
      </c>
      <c r="H6" s="7" t="s">
        <v>122</v>
      </c>
      <c r="I6" s="6" t="s">
        <v>123</v>
      </c>
    </row>
    <row r="7" customFormat="false" ht="48" hidden="false" customHeight="true" outlineLevel="0" collapsed="false">
      <c r="A7" s="8" t="s">
        <v>62</v>
      </c>
      <c r="B7" s="9" t="s">
        <v>124</v>
      </c>
      <c r="C7" s="9" t="s">
        <v>125</v>
      </c>
      <c r="D7" s="8" t="n">
        <v>1</v>
      </c>
      <c r="E7" s="9" t="s">
        <v>126</v>
      </c>
      <c r="F7" s="9" t="s">
        <v>127</v>
      </c>
      <c r="G7" s="9" t="s">
        <v>128</v>
      </c>
      <c r="H7" s="9" t="s">
        <v>129</v>
      </c>
      <c r="I7" s="8" t="s">
        <v>130</v>
      </c>
    </row>
    <row r="8" customFormat="false" ht="48" hidden="false" customHeight="true" outlineLevel="0" collapsed="false">
      <c r="A8" s="10" t="s">
        <v>62</v>
      </c>
      <c r="B8" s="11" t="s">
        <v>131</v>
      </c>
      <c r="C8" s="11" t="s">
        <v>132</v>
      </c>
      <c r="D8" s="10" t="n">
        <v>2</v>
      </c>
      <c r="E8" s="11" t="s">
        <v>133</v>
      </c>
      <c r="F8" s="11" t="s">
        <v>134</v>
      </c>
      <c r="G8" s="11" t="s">
        <v>135</v>
      </c>
      <c r="H8" s="11" t="s">
        <v>129</v>
      </c>
      <c r="I8" s="10" t="s">
        <v>130</v>
      </c>
    </row>
    <row r="9" customFormat="false" ht="48" hidden="false" customHeight="true" outlineLevel="0" collapsed="false">
      <c r="A9" s="8" t="s">
        <v>62</v>
      </c>
      <c r="B9" s="9" t="s">
        <v>136</v>
      </c>
      <c r="C9" s="9" t="s">
        <v>137</v>
      </c>
      <c r="D9" s="8" t="n">
        <v>3</v>
      </c>
      <c r="E9" s="9" t="s">
        <v>138</v>
      </c>
      <c r="F9" s="9" t="s">
        <v>139</v>
      </c>
      <c r="G9" s="9" t="s">
        <v>140</v>
      </c>
      <c r="H9" s="9" t="s">
        <v>141</v>
      </c>
      <c r="I9" s="8" t="s">
        <v>130</v>
      </c>
    </row>
    <row r="10" customFormat="false" ht="48" hidden="false" customHeight="true" outlineLevel="0" collapsed="false">
      <c r="A10" s="10" t="s">
        <v>71</v>
      </c>
      <c r="B10" s="11" t="s">
        <v>142</v>
      </c>
      <c r="C10" s="11" t="s">
        <v>143</v>
      </c>
      <c r="D10" s="10" t="n">
        <v>1</v>
      </c>
      <c r="E10" s="11" t="s">
        <v>144</v>
      </c>
      <c r="F10" s="11" t="s">
        <v>145</v>
      </c>
      <c r="G10" s="11" t="s">
        <v>146</v>
      </c>
      <c r="H10" s="11" t="s">
        <v>129</v>
      </c>
      <c r="I10" s="10" t="s">
        <v>147</v>
      </c>
    </row>
    <row r="11" customFormat="false" ht="31.5" hidden="false" customHeight="true" outlineLevel="0" collapsed="false">
      <c r="A11" s="9"/>
      <c r="B11" s="9"/>
      <c r="C11" s="9"/>
      <c r="D11" s="8"/>
      <c r="E11" s="9"/>
      <c r="F11" s="9"/>
      <c r="G11" s="9"/>
      <c r="H11" s="9"/>
      <c r="I11" s="8"/>
    </row>
    <row r="12" customFormat="false" ht="31.5" hidden="false" customHeight="true" outlineLevel="0" collapsed="false">
      <c r="A12" s="11"/>
      <c r="B12" s="11"/>
      <c r="C12" s="11"/>
      <c r="D12" s="10"/>
      <c r="E12" s="11"/>
      <c r="F12" s="11"/>
      <c r="G12" s="11"/>
      <c r="H12" s="11"/>
      <c r="I12" s="10"/>
    </row>
    <row r="13" customFormat="false" ht="31.5" hidden="false" customHeight="true" outlineLevel="0" collapsed="false">
      <c r="A13" s="9"/>
      <c r="B13" s="9"/>
      <c r="C13" s="9"/>
      <c r="D13" s="8"/>
      <c r="E13" s="9"/>
      <c r="F13" s="9"/>
      <c r="G13" s="9"/>
      <c r="H13" s="9"/>
      <c r="I13" s="8"/>
    </row>
    <row r="14" customFormat="false" ht="31.5" hidden="false" customHeight="true" outlineLevel="0" collapsed="false">
      <c r="A14" s="11"/>
      <c r="B14" s="11"/>
      <c r="C14" s="11"/>
      <c r="D14" s="10"/>
      <c r="E14" s="11"/>
      <c r="F14" s="11"/>
      <c r="G14" s="11"/>
      <c r="H14" s="11"/>
      <c r="I14" s="10"/>
    </row>
    <row r="15" customFormat="false" ht="31.5" hidden="false" customHeight="true" outlineLevel="0" collapsed="false">
      <c r="A15" s="9"/>
      <c r="B15" s="9"/>
      <c r="C15" s="9"/>
      <c r="D15" s="8"/>
      <c r="E15" s="9"/>
      <c r="F15" s="9"/>
      <c r="G15" s="9"/>
      <c r="H15" s="9"/>
      <c r="I15" s="8"/>
    </row>
    <row r="16" customFormat="false" ht="31.5" hidden="false" customHeight="true" outlineLevel="0" collapsed="false">
      <c r="A16" s="11"/>
      <c r="B16" s="11"/>
      <c r="C16" s="11"/>
      <c r="D16" s="10"/>
      <c r="E16" s="11"/>
      <c r="F16" s="11"/>
      <c r="G16" s="11"/>
      <c r="H16" s="11"/>
      <c r="I16" s="10"/>
    </row>
    <row r="17" customFormat="false" ht="31.5" hidden="false" customHeight="true" outlineLevel="0" collapsed="false">
      <c r="A17" s="9"/>
      <c r="B17" s="9"/>
      <c r="C17" s="9"/>
      <c r="D17" s="8"/>
      <c r="E17" s="9"/>
      <c r="F17" s="9"/>
      <c r="G17" s="9"/>
      <c r="H17" s="9"/>
      <c r="I17" s="8"/>
    </row>
    <row r="18" customFormat="false" ht="31.5" hidden="false" customHeight="true" outlineLevel="0" collapsed="false">
      <c r="A18" s="11"/>
      <c r="B18" s="11"/>
      <c r="C18" s="11"/>
      <c r="D18" s="10"/>
      <c r="E18" s="11"/>
      <c r="F18" s="11"/>
      <c r="G18" s="11"/>
      <c r="H18" s="11"/>
      <c r="I18" s="10"/>
    </row>
    <row r="19" customFormat="false" ht="31.5" hidden="false" customHeight="true" outlineLevel="0" collapsed="false">
      <c r="A19" s="9"/>
      <c r="B19" s="9"/>
      <c r="C19" s="9"/>
      <c r="D19" s="8"/>
      <c r="E19" s="9"/>
      <c r="F19" s="9"/>
      <c r="G19" s="9"/>
      <c r="H19" s="9"/>
      <c r="I19" s="8"/>
    </row>
    <row r="20" customFormat="false" ht="31.5" hidden="false" customHeight="true" outlineLevel="0" collapsed="false">
      <c r="A20" s="11"/>
      <c r="B20" s="11"/>
      <c r="C20" s="11"/>
      <c r="D20" s="10"/>
      <c r="E20" s="11"/>
      <c r="F20" s="11"/>
      <c r="G20" s="11"/>
      <c r="H20" s="11"/>
      <c r="I20" s="10"/>
    </row>
    <row r="21" customFormat="false" ht="31.5" hidden="false" customHeight="true" outlineLevel="0" collapsed="false">
      <c r="A21" s="9"/>
      <c r="B21" s="9"/>
      <c r="C21" s="9"/>
      <c r="D21" s="8"/>
      <c r="E21" s="9"/>
      <c r="F21" s="9"/>
      <c r="G21" s="9"/>
      <c r="H21" s="9"/>
      <c r="I21" s="8"/>
    </row>
    <row r="22" customFormat="false" ht="31.5" hidden="false" customHeight="true" outlineLevel="0" collapsed="false">
      <c r="A22" s="11"/>
      <c r="B22" s="11"/>
      <c r="C22" s="11"/>
      <c r="D22" s="10"/>
      <c r="E22" s="11"/>
      <c r="F22" s="11"/>
      <c r="G22" s="11"/>
      <c r="H22" s="11"/>
      <c r="I22" s="10"/>
    </row>
    <row r="23" customFormat="false" ht="31.5" hidden="false" customHeight="true" outlineLevel="0" collapsed="false">
      <c r="A23" s="9"/>
      <c r="B23" s="9"/>
      <c r="C23" s="9"/>
      <c r="D23" s="8"/>
      <c r="E23" s="9"/>
      <c r="F23" s="9"/>
      <c r="G23" s="9"/>
      <c r="H23" s="9"/>
      <c r="I23" s="8"/>
    </row>
    <row r="24" customFormat="false" ht="31.5" hidden="false" customHeight="true" outlineLevel="0" collapsed="false">
      <c r="A24" s="11"/>
      <c r="B24" s="11"/>
      <c r="C24" s="11"/>
      <c r="D24" s="10"/>
      <c r="E24" s="11"/>
      <c r="F24" s="11"/>
      <c r="G24" s="11"/>
      <c r="H24" s="11"/>
      <c r="I24" s="10"/>
    </row>
    <row r="25" customFormat="false" ht="31.5" hidden="false" customHeight="true" outlineLevel="0" collapsed="false">
      <c r="A25" s="9"/>
      <c r="B25" s="9"/>
      <c r="C25" s="9"/>
      <c r="D25" s="8"/>
      <c r="E25" s="9"/>
      <c r="F25" s="9"/>
      <c r="G25" s="9"/>
      <c r="H25" s="9"/>
      <c r="I25" s="8"/>
    </row>
    <row r="26" customFormat="false" ht="31.5" hidden="false" customHeight="true" outlineLevel="0" collapsed="false">
      <c r="A26" s="11"/>
      <c r="B26" s="11"/>
      <c r="C26" s="11"/>
      <c r="D26" s="10"/>
      <c r="E26" s="11"/>
      <c r="F26" s="11"/>
      <c r="G26" s="11"/>
      <c r="H26" s="11"/>
      <c r="I26" s="10"/>
    </row>
    <row r="27" customFormat="false" ht="31.5" hidden="false" customHeight="true" outlineLevel="0" collapsed="false">
      <c r="A27" s="9"/>
      <c r="B27" s="9"/>
      <c r="C27" s="9"/>
      <c r="D27" s="8"/>
      <c r="E27" s="9"/>
      <c r="F27" s="9"/>
      <c r="G27" s="9"/>
      <c r="H27" s="9"/>
      <c r="I27" s="8"/>
    </row>
    <row r="28" customFormat="false" ht="31.5" hidden="false" customHeight="true" outlineLevel="0" collapsed="false">
      <c r="A28" s="11"/>
      <c r="B28" s="11"/>
      <c r="C28" s="11"/>
      <c r="D28" s="10"/>
      <c r="E28" s="11"/>
      <c r="F28" s="11"/>
      <c r="G28" s="11"/>
      <c r="H28" s="11"/>
      <c r="I28" s="10"/>
    </row>
    <row r="29" customFormat="false" ht="31.5" hidden="false" customHeight="true" outlineLevel="0" collapsed="false">
      <c r="A29" s="9"/>
      <c r="B29" s="9"/>
      <c r="C29" s="9"/>
      <c r="D29" s="8"/>
      <c r="E29" s="9"/>
      <c r="F29" s="9"/>
      <c r="G29" s="9"/>
      <c r="H29" s="9"/>
      <c r="I29" s="8"/>
    </row>
    <row r="30" customFormat="false" ht="31.5" hidden="false" customHeight="true" outlineLevel="0" collapsed="false">
      <c r="A30" s="11"/>
      <c r="B30" s="11"/>
      <c r="C30" s="11"/>
      <c r="D30" s="10"/>
      <c r="E30" s="11"/>
      <c r="F30" s="11"/>
      <c r="G30" s="11"/>
      <c r="H30" s="11"/>
      <c r="I30" s="10"/>
    </row>
    <row r="31" customFormat="false" ht="31.5" hidden="false" customHeight="true" outlineLevel="0" collapsed="false">
      <c r="A31" s="9"/>
      <c r="B31" s="9"/>
      <c r="C31" s="9"/>
      <c r="D31" s="8"/>
      <c r="E31" s="9"/>
      <c r="F31" s="9"/>
      <c r="G31" s="9"/>
      <c r="H31" s="9"/>
      <c r="I31" s="8"/>
    </row>
    <row r="32" customFormat="false" ht="31.5" hidden="false" customHeight="true" outlineLevel="0" collapsed="false">
      <c r="A32" s="11"/>
      <c r="B32" s="11"/>
      <c r="C32" s="11"/>
      <c r="D32" s="10"/>
      <c r="E32" s="11"/>
      <c r="F32" s="11"/>
      <c r="G32" s="11"/>
      <c r="H32" s="11"/>
      <c r="I32" s="10"/>
    </row>
    <row r="33" customFormat="false" ht="31.5" hidden="false" customHeight="true" outlineLevel="0" collapsed="false">
      <c r="A33" s="9"/>
      <c r="B33" s="9"/>
      <c r="C33" s="9"/>
      <c r="D33" s="8"/>
      <c r="E33" s="9"/>
      <c r="F33" s="9"/>
      <c r="G33" s="9"/>
      <c r="H33" s="9"/>
      <c r="I33" s="8"/>
    </row>
    <row r="34" customFormat="false" ht="31.5" hidden="false" customHeight="true" outlineLevel="0" collapsed="false">
      <c r="A34" s="11"/>
      <c r="B34" s="11"/>
      <c r="C34" s="11"/>
      <c r="D34" s="10"/>
      <c r="E34" s="11"/>
      <c r="F34" s="11"/>
      <c r="G34" s="11"/>
      <c r="H34" s="11"/>
      <c r="I34" s="10"/>
    </row>
    <row r="35" customFormat="false" ht="31.5" hidden="false" customHeight="true" outlineLevel="0" collapsed="false">
      <c r="A35" s="9"/>
      <c r="B35" s="9"/>
      <c r="C35" s="9"/>
      <c r="D35" s="8"/>
      <c r="E35" s="9"/>
      <c r="F35" s="9"/>
      <c r="G35" s="9"/>
      <c r="H35" s="9"/>
      <c r="I35" s="8"/>
    </row>
    <row r="36" customFormat="false" ht="31.5" hidden="false" customHeight="true" outlineLevel="0" collapsed="false">
      <c r="A36" s="11"/>
      <c r="B36" s="11"/>
      <c r="C36" s="11"/>
      <c r="D36" s="10"/>
      <c r="E36" s="11"/>
      <c r="F36" s="11"/>
      <c r="G36" s="11"/>
      <c r="H36" s="11"/>
      <c r="I36" s="10"/>
    </row>
  </sheetData>
  <dataValidations count="3">
    <dataValidation allowBlank="true" errorStyle="stop" operator="between" showDropDown="false" showErrorMessage="false" showInputMessage="false" sqref="D7:D36" type="whole">
      <formula1>1</formula1>
      <formula2>5</formula2>
    </dataValidation>
    <dataValidation allowBlank="true" errorStyle="stop" operator="between" showDropDown="false" showErrorMessage="false" showInputMessage="false" sqref="H7:H36" type="list">
      <formula1>"高,中,低"</formula1>
      <formula2>0</formula2>
    </dataValidation>
    <dataValidation allowBlank="true" errorStyle="stop" operator="between" showDropDown="false" showErrorMessage="false" showInputMessage="false" sqref="I7:I36" type="list">
      <formula1>"TRUE,FALSE"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1" min="1" style="0" width="14"/>
    <col collapsed="false" customWidth="true" hidden="false" outlineLevel="0" max="12" min="12" style="0" width="16"/>
    <col collapsed="false" customWidth="true" hidden="false" outlineLevel="0" max="13" min="13" style="0" width="14"/>
  </cols>
  <sheetData>
    <row r="1" customFormat="false" ht="18" hidden="false" customHeight="true" outlineLevel="0" collapsed="false">
      <c r="A1" s="1" t="s">
        <v>0</v>
      </c>
    </row>
    <row r="2" customFormat="false" ht="27.75" hidden="false" customHeight="true" outlineLevel="0" collapsed="false">
      <c r="A2" s="2" t="s">
        <v>148</v>
      </c>
    </row>
    <row r="3" customFormat="false" ht="18" hidden="false" customHeight="true" outlineLevel="0" collapsed="false">
      <c r="A3" s="23" t="s">
        <v>149</v>
      </c>
    </row>
    <row r="4" customFormat="false" ht="6" hidden="false" customHeight="true" outlineLevel="0" collapsed="false"/>
    <row r="6" customFormat="false" ht="37.5" hidden="false" customHeight="true" outlineLevel="0" collapsed="false">
      <c r="A6" s="7" t="s">
        <v>48</v>
      </c>
      <c r="B6" s="7" t="s">
        <v>150</v>
      </c>
      <c r="C6" s="7" t="s">
        <v>151</v>
      </c>
      <c r="D6" s="7" t="s">
        <v>152</v>
      </c>
      <c r="E6" s="7" t="s">
        <v>153</v>
      </c>
      <c r="F6" s="7" t="s">
        <v>154</v>
      </c>
      <c r="G6" s="7" t="s">
        <v>155</v>
      </c>
      <c r="H6" s="7" t="s">
        <v>156</v>
      </c>
      <c r="I6" s="7" t="s">
        <v>157</v>
      </c>
      <c r="J6" s="7" t="s">
        <v>158</v>
      </c>
      <c r="K6" s="7" t="s">
        <v>159</v>
      </c>
      <c r="L6" s="7" t="s">
        <v>160</v>
      </c>
      <c r="M6" s="7" t="s">
        <v>161</v>
      </c>
    </row>
    <row r="7" customFormat="false" ht="31.5" hidden="false" customHeight="true" outlineLevel="0" collapsed="false">
      <c r="A7" s="24" t="s">
        <v>62</v>
      </c>
      <c r="B7" s="25" t="s">
        <v>99</v>
      </c>
      <c r="C7" s="25" t="s">
        <v>99</v>
      </c>
      <c r="D7" s="25" t="s">
        <v>162</v>
      </c>
      <c r="E7" s="25" t="s">
        <v>163</v>
      </c>
      <c r="F7" s="25" t="s">
        <v>164</v>
      </c>
      <c r="G7" s="25" t="s">
        <v>165</v>
      </c>
      <c r="H7" s="25" t="s">
        <v>165</v>
      </c>
      <c r="I7" s="25" t="s">
        <v>166</v>
      </c>
      <c r="J7" s="25" t="s">
        <v>164</v>
      </c>
      <c r="K7" s="9" t="s">
        <v>167</v>
      </c>
      <c r="L7" s="8" t="s">
        <v>168</v>
      </c>
      <c r="M7" s="18" t="str">
        <f aca="false">IF(COUNTBLANK(B7:J7)=9,"",TEXT((9-COUNTBLANK(B7:J7))/9,"0%"))</f>
        <v>100%</v>
      </c>
    </row>
    <row r="8" customFormat="false" ht="31.5" hidden="false" customHeight="true" outlineLevel="0" collapsed="false">
      <c r="A8" s="26" t="s">
        <v>71</v>
      </c>
      <c r="B8" s="27" t="s">
        <v>99</v>
      </c>
      <c r="C8" s="27" t="s">
        <v>166</v>
      </c>
      <c r="D8" s="27" t="s">
        <v>164</v>
      </c>
      <c r="E8" s="27" t="s">
        <v>164</v>
      </c>
      <c r="F8" s="27" t="s">
        <v>166</v>
      </c>
      <c r="G8" s="27" t="s">
        <v>165</v>
      </c>
      <c r="H8" s="27" t="s">
        <v>164</v>
      </c>
      <c r="I8" s="27" t="s">
        <v>164</v>
      </c>
      <c r="J8" s="27" t="s">
        <v>164</v>
      </c>
      <c r="K8" s="11" t="s">
        <v>169</v>
      </c>
      <c r="L8" s="10" t="s">
        <v>170</v>
      </c>
      <c r="M8" s="21" t="str">
        <f aca="false">IF(COUNTBLANK(B8:J8)=9,"",TEXT((9-COUNTBLANK(B8:J8))/9,"0%"))</f>
        <v>100%</v>
      </c>
    </row>
    <row r="9" customFormat="false" ht="31.5" hidden="false" customHeight="true" outlineLevel="0" collapsed="false">
      <c r="A9" s="24" t="s">
        <v>78</v>
      </c>
      <c r="B9" s="25" t="s">
        <v>166</v>
      </c>
      <c r="C9" s="25" t="s">
        <v>99</v>
      </c>
      <c r="D9" s="25" t="s">
        <v>164</v>
      </c>
      <c r="E9" s="25" t="s">
        <v>164</v>
      </c>
      <c r="F9" s="25" t="s">
        <v>164</v>
      </c>
      <c r="G9" s="25" t="s">
        <v>164</v>
      </c>
      <c r="H9" s="25" t="s">
        <v>164</v>
      </c>
      <c r="I9" s="25" t="s">
        <v>165</v>
      </c>
      <c r="J9" s="25" t="s">
        <v>164</v>
      </c>
      <c r="K9" s="9" t="s">
        <v>171</v>
      </c>
      <c r="L9" s="9"/>
      <c r="M9" s="18" t="str">
        <f aca="false">IF(COUNTBLANK(B9:J9)=9,"",TEXT((9-COUNTBLANK(B9:J9))/9,"0%"))</f>
        <v>100%</v>
      </c>
    </row>
    <row r="10" customFormat="false" ht="27.75" hidden="false" customHeight="true" outlineLevel="0" collapsed="false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11"/>
      <c r="L10" s="11"/>
      <c r="M10" s="21" t="str">
        <f aca="false">IF(COUNTBLANK(B10:J10)=9,"",TEXT((9-COUNTBLANK(B10:J10))/9,"0%"))</f>
        <v/>
      </c>
    </row>
    <row r="11" customFormat="false" ht="27.75" hidden="false" customHeight="true" outlineLevel="0" collapsed="false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9"/>
      <c r="L11" s="9"/>
      <c r="M11" s="18" t="str">
        <f aca="false">IF(COUNTBLANK(B11:J11)=9,"",TEXT((9-COUNTBLANK(B11:J11))/9,"0%"))</f>
        <v/>
      </c>
    </row>
    <row r="12" customFormat="false" ht="27.75" hidden="false" customHeight="true" outlineLevel="0" collapsed="false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11"/>
      <c r="L12" s="11"/>
      <c r="M12" s="21" t="str">
        <f aca="false">IF(COUNTBLANK(B12:J12)=9,"",TEXT((9-COUNTBLANK(B12:J12))/9,"0%"))</f>
        <v/>
      </c>
    </row>
    <row r="13" customFormat="false" ht="27.75" hidden="false" customHeight="true" outlineLevel="0" collapsed="false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9"/>
      <c r="L13" s="9"/>
      <c r="M13" s="18" t="str">
        <f aca="false">IF(COUNTBLANK(B13:J13)=9,"",TEXT((9-COUNTBLANK(B13:J13))/9,"0%"))</f>
        <v/>
      </c>
    </row>
    <row r="14" customFormat="false" ht="27.75" hidden="false" customHeight="true" outlineLevel="0" collapsed="false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11"/>
      <c r="L14" s="11"/>
      <c r="M14" s="21" t="str">
        <f aca="false">IF(COUNTBLANK(B14:J14)=9,"",TEXT((9-COUNTBLANK(B14:J14))/9,"0%"))</f>
        <v/>
      </c>
    </row>
    <row r="15" customFormat="false" ht="27.75" hidden="false" customHeight="true" outlineLevel="0" collapsed="false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9"/>
      <c r="L15" s="9"/>
      <c r="M15" s="18" t="str">
        <f aca="false">IF(COUNTBLANK(B15:J15)=9,"",TEXT((9-COUNTBLANK(B15:J15))/9,"0%"))</f>
        <v/>
      </c>
    </row>
    <row r="16" customFormat="false" ht="27.75" hidden="false" customHeight="true" outlineLevel="0" collapsed="false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11"/>
      <c r="L16" s="11"/>
      <c r="M16" s="21" t="str">
        <f aca="false">IF(COUNTBLANK(B16:J16)=9,"",TEXT((9-COUNTBLANK(B16:J16))/9,"0%"))</f>
        <v/>
      </c>
    </row>
    <row r="17" customFormat="false" ht="27.75" hidden="false" customHeight="true" outlineLevel="0" collapsed="false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9"/>
      <c r="L17" s="9"/>
      <c r="M17" s="18" t="str">
        <f aca="false">IF(COUNTBLANK(B17:J17)=9,"",TEXT((9-COUNTBLANK(B17:J17))/9,"0%"))</f>
        <v/>
      </c>
    </row>
    <row r="18" customFormat="false" ht="27.75" hidden="false" customHeight="true" outlineLevel="0" collapsed="false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11"/>
      <c r="L18" s="11"/>
      <c r="M18" s="21" t="str">
        <f aca="false">IF(COUNTBLANK(B18:J18)=9,"",TEXT((9-COUNTBLANK(B18:J18))/9,"0%"))</f>
        <v/>
      </c>
    </row>
    <row r="19" customFormat="false" ht="27.75" hidden="false" customHeight="true" outlineLevel="0" collapsed="false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9"/>
      <c r="L19" s="9"/>
      <c r="M19" s="18" t="str">
        <f aca="false">IF(COUNTBLANK(B19:J19)=9,"",TEXT((9-COUNTBLANK(B19:J19))/9,"0%"))</f>
        <v/>
      </c>
    </row>
    <row r="20" customFormat="false" ht="27.75" hidden="false" customHeight="true" outlineLevel="0" collapsed="false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11"/>
      <c r="L20" s="11"/>
      <c r="M20" s="21" t="str">
        <f aca="false">IF(COUNTBLANK(B20:J20)=9,"",TEXT((9-COUNTBLANK(B20:J20))/9,"0%"))</f>
        <v/>
      </c>
    </row>
    <row r="21" customFormat="false" ht="27.75" hidden="false" customHeight="true" outlineLevel="0" collapsed="false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9"/>
      <c r="L21" s="9"/>
      <c r="M21" s="18" t="str">
        <f aca="false">IF(COUNTBLANK(B21:J21)=9,"",TEXT((9-COUNTBLANK(B21:J21))/9,"0%"))</f>
        <v/>
      </c>
    </row>
    <row r="22" customFormat="false" ht="27.75" hidden="false" customHeight="true" outlineLevel="0" collapsed="false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11"/>
      <c r="L22" s="11"/>
      <c r="M22" s="21" t="str">
        <f aca="false">IF(COUNTBLANK(B22:J22)=9,"",TEXT((9-COUNTBLANK(B22:J22))/9,"0%"))</f>
        <v/>
      </c>
    </row>
    <row r="23" customFormat="false" ht="27.75" hidden="false" customHeight="true" outlineLevel="0" collapsed="false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9"/>
      <c r="L23" s="9"/>
      <c r="M23" s="18" t="str">
        <f aca="false">IF(COUNTBLANK(B23:J23)=9,"",TEXT((9-COUNTBLANK(B23:J23))/9,"0%"))</f>
        <v/>
      </c>
    </row>
    <row r="24" customFormat="false" ht="27.75" hidden="false" customHeight="true" outlineLevel="0" collapsed="false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11"/>
      <c r="L24" s="11"/>
      <c r="M24" s="21" t="str">
        <f aca="false">IF(COUNTBLANK(B24:J24)=9,"",TEXT((9-COUNTBLANK(B24:J24))/9,"0%"))</f>
        <v/>
      </c>
    </row>
    <row r="25" customFormat="false" ht="27.75" hidden="false" customHeight="true" outlineLevel="0" collapsed="false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9"/>
      <c r="L25" s="9"/>
      <c r="M25" s="18" t="str">
        <f aca="false">IF(COUNTBLANK(B25:J25)=9,"",TEXT((9-COUNTBLANK(B25:J25))/9,"0%"))</f>
        <v/>
      </c>
    </row>
    <row r="26" customFormat="false" ht="27.75" hidden="false" customHeight="true" outlineLevel="0" collapsed="false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11"/>
      <c r="L26" s="11"/>
      <c r="M26" s="21" t="str">
        <f aca="false">IF(COUNTBLANK(B26:J26)=9,"",TEXT((9-COUNTBLANK(B26:J26))/9,"0%"))</f>
        <v/>
      </c>
    </row>
  </sheetData>
  <dataValidations count="1">
    <dataValidation allowBlank="true" errorStyle="stop" operator="between" showDropDown="false" showErrorMessage="false" showInputMessage="false" sqref="B7:J26" type="list">
      <formula1>"済,要,不要,レンジ化,伏字化,削除済,入力対象外"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6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6" min="5" style="0" width="12"/>
    <col collapsed="false" customWidth="true" hidden="false" outlineLevel="0" max="7" min="7" style="0" width="14"/>
    <col collapsed="false" customWidth="true" hidden="false" outlineLevel="0" max="8" min="8" style="0" width="12"/>
    <col collapsed="false" customWidth="true" hidden="false" outlineLevel="0" max="9" min="9" style="0" width="30"/>
    <col collapsed="false" customWidth="true" hidden="false" outlineLevel="0" max="10" min="10" style="0" width="14"/>
  </cols>
  <sheetData>
    <row r="1" customFormat="false" ht="18" hidden="false" customHeight="true" outlineLevel="0" collapsed="false">
      <c r="A1" s="1" t="s">
        <v>0</v>
      </c>
    </row>
    <row r="2" customFormat="false" ht="27.75" hidden="false" customHeight="true" outlineLevel="0" collapsed="false">
      <c r="A2" s="22" t="s">
        <v>172</v>
      </c>
    </row>
    <row r="3" customFormat="false" ht="18" hidden="false" customHeight="true" outlineLevel="0" collapsed="false">
      <c r="A3" s="23" t="s">
        <v>173</v>
      </c>
    </row>
    <row r="4" customFormat="false" ht="6" hidden="false" customHeight="true" outlineLevel="0" collapsed="false"/>
    <row r="6" customFormat="false" ht="37.5" hidden="false" customHeight="true" outlineLevel="0" collapsed="false">
      <c r="A6" s="7" t="s">
        <v>48</v>
      </c>
      <c r="B6" s="7" t="s">
        <v>174</v>
      </c>
      <c r="C6" s="7" t="s">
        <v>175</v>
      </c>
      <c r="D6" s="7" t="s">
        <v>176</v>
      </c>
      <c r="E6" s="7" t="s">
        <v>177</v>
      </c>
      <c r="F6" s="7" t="s">
        <v>178</v>
      </c>
      <c r="G6" s="7" t="s">
        <v>179</v>
      </c>
      <c r="H6" s="7" t="s">
        <v>180</v>
      </c>
      <c r="I6" s="7" t="s">
        <v>181</v>
      </c>
      <c r="J6" s="7" t="s">
        <v>182</v>
      </c>
    </row>
    <row r="7" customFormat="false" ht="36" hidden="false" customHeight="true" outlineLevel="0" collapsed="false">
      <c r="A7" s="8" t="s">
        <v>62</v>
      </c>
      <c r="B7" s="9" t="s">
        <v>183</v>
      </c>
      <c r="C7" s="8" t="s">
        <v>184</v>
      </c>
      <c r="D7" s="9" t="s">
        <v>99</v>
      </c>
      <c r="E7" s="9" t="s">
        <v>99</v>
      </c>
      <c r="F7" s="9" t="s">
        <v>99</v>
      </c>
      <c r="G7" s="9" t="s">
        <v>69</v>
      </c>
      <c r="H7" s="9" t="s">
        <v>164</v>
      </c>
      <c r="I7" s="9" t="s">
        <v>185</v>
      </c>
      <c r="J7" s="18" t="str">
        <f aca="false">IF(AND(D7="済",E7="済",F7="済",G7="済"),"完了",IF(COUNTIF(D7:G7,"済")&gt;0,"進行中","未着手"))</f>
        <v>進行中</v>
      </c>
    </row>
    <row r="8" customFormat="false" ht="36" hidden="false" customHeight="true" outlineLevel="0" collapsed="false">
      <c r="A8" s="10" t="s">
        <v>62</v>
      </c>
      <c r="B8" s="11" t="s">
        <v>186</v>
      </c>
      <c r="C8" s="10" t="s">
        <v>187</v>
      </c>
      <c r="D8" s="11" t="s">
        <v>99</v>
      </c>
      <c r="E8" s="11" t="s">
        <v>99</v>
      </c>
      <c r="F8" s="11" t="s">
        <v>69</v>
      </c>
      <c r="G8" s="11" t="s">
        <v>69</v>
      </c>
      <c r="H8" s="11" t="s">
        <v>188</v>
      </c>
      <c r="I8" s="11" t="s">
        <v>189</v>
      </c>
      <c r="J8" s="21" t="str">
        <f aca="false">IF(AND(D8="済",E8="済",F8="済",G8="済"),"完了",IF(COUNTIF(D8:G8,"済")&gt;0,"進行中","未着手"))</f>
        <v>進行中</v>
      </c>
    </row>
    <row r="9" customFormat="false" ht="36" hidden="false" customHeight="true" outlineLevel="0" collapsed="false">
      <c r="A9" s="8" t="s">
        <v>71</v>
      </c>
      <c r="B9" s="9" t="s">
        <v>183</v>
      </c>
      <c r="C9" s="8" t="s">
        <v>190</v>
      </c>
      <c r="D9" s="9" t="s">
        <v>69</v>
      </c>
      <c r="E9" s="9" t="s">
        <v>69</v>
      </c>
      <c r="F9" s="9" t="s">
        <v>69</v>
      </c>
      <c r="G9" s="9" t="s">
        <v>69</v>
      </c>
      <c r="H9" s="9" t="s">
        <v>164</v>
      </c>
      <c r="I9" s="9"/>
      <c r="J9" s="18" t="str">
        <f aca="false">IF(AND(D9="済",E9="済",F9="済",G9="済"),"完了",IF(COUNTIF(D9:G9,"済")&gt;0,"進行中","未着手"))</f>
        <v>未着手</v>
      </c>
    </row>
    <row r="10" customFormat="false" ht="30" hidden="false" customHeight="tru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21" t="str">
        <f aca="false">IF(AND(D10="済",E10="済",F10="済",G10="済"),"完了",IF(COUNTIF(D10:G10,"済")&gt;0,"進行中","未着手"))</f>
        <v>未着手</v>
      </c>
    </row>
    <row r="11" customFormat="false" ht="30" hidden="false" customHeight="true" outlineLevel="0" collapsed="false">
      <c r="A11" s="9"/>
      <c r="B11" s="9"/>
      <c r="C11" s="9"/>
      <c r="D11" s="9"/>
      <c r="E11" s="9"/>
      <c r="F11" s="9"/>
      <c r="G11" s="9"/>
      <c r="H11" s="9"/>
      <c r="I11" s="9"/>
      <c r="J11" s="18" t="str">
        <f aca="false">IF(AND(D11="済",E11="済",F11="済",G11="済"),"完了",IF(COUNTIF(D11:G11,"済")&gt;0,"進行中","未着手"))</f>
        <v>未着手</v>
      </c>
    </row>
    <row r="12" customFormat="false" ht="30" hidden="false" customHeight="tru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21" t="str">
        <f aca="false">IF(AND(D12="済",E12="済",F12="済",G12="済"),"完了",IF(COUNTIF(D12:G12,"済")&gt;0,"進行中","未着手"))</f>
        <v>未着手</v>
      </c>
    </row>
    <row r="13" customFormat="false" ht="30" hidden="false" customHeight="true" outlineLevel="0" collapsed="false">
      <c r="A13" s="9"/>
      <c r="B13" s="9"/>
      <c r="C13" s="9"/>
      <c r="D13" s="9"/>
      <c r="E13" s="9"/>
      <c r="F13" s="9"/>
      <c r="G13" s="9"/>
      <c r="H13" s="9"/>
      <c r="I13" s="9"/>
      <c r="J13" s="18" t="str">
        <f aca="false">IF(AND(D13="済",E13="済",F13="済",G13="済"),"完了",IF(COUNTIF(D13:G13,"済")&gt;0,"進行中","未着手"))</f>
        <v>未着手</v>
      </c>
    </row>
    <row r="14" customFormat="false" ht="30" hidden="false" customHeight="true" outlineLevel="0" collapsed="false">
      <c r="A14" s="11"/>
      <c r="B14" s="11"/>
      <c r="C14" s="11"/>
      <c r="D14" s="11"/>
      <c r="E14" s="11"/>
      <c r="F14" s="11"/>
      <c r="G14" s="11"/>
      <c r="H14" s="11"/>
      <c r="I14" s="11"/>
      <c r="J14" s="21" t="str">
        <f aca="false">IF(AND(D14="済",E14="済",F14="済",G14="済"),"完了",IF(COUNTIF(D14:G14,"済")&gt;0,"進行中","未着手"))</f>
        <v>未着手</v>
      </c>
    </row>
    <row r="15" customFormat="false" ht="30" hidden="false" customHeight="true" outlineLevel="0" collapsed="false">
      <c r="A15" s="9"/>
      <c r="B15" s="9"/>
      <c r="C15" s="9"/>
      <c r="D15" s="9"/>
      <c r="E15" s="9"/>
      <c r="F15" s="9"/>
      <c r="G15" s="9"/>
      <c r="H15" s="9"/>
      <c r="I15" s="9"/>
      <c r="J15" s="18" t="str">
        <f aca="false">IF(AND(D15="済",E15="済",F15="済",G15="済"),"完了",IF(COUNTIF(D15:G15,"済")&gt;0,"進行中","未着手"))</f>
        <v>未着手</v>
      </c>
    </row>
    <row r="16" customFormat="false" ht="30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21" t="str">
        <f aca="false">IF(AND(D16="済",E16="済",F16="済",G16="済"),"完了",IF(COUNTIF(D16:G16,"済")&gt;0,"進行中","未着手"))</f>
        <v>未着手</v>
      </c>
    </row>
    <row r="17" customFormat="false" ht="30" hidden="false" customHeight="true" outlineLevel="0" collapsed="false">
      <c r="A17" s="9"/>
      <c r="B17" s="9"/>
      <c r="C17" s="9"/>
      <c r="D17" s="9"/>
      <c r="E17" s="9"/>
      <c r="F17" s="9"/>
      <c r="G17" s="9"/>
      <c r="H17" s="9"/>
      <c r="I17" s="9"/>
      <c r="J17" s="18" t="str">
        <f aca="false">IF(AND(D17="済",E17="済",F17="済",G17="済"),"完了",IF(COUNTIF(D17:G17,"済")&gt;0,"進行中","未着手"))</f>
        <v>未着手</v>
      </c>
    </row>
    <row r="18" customFormat="false" ht="30" hidden="false" customHeight="tru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21" t="str">
        <f aca="false">IF(AND(D18="済",E18="済",F18="済",G18="済"),"完了",IF(COUNTIF(D18:G18,"済")&gt;0,"進行中","未着手"))</f>
        <v>未着手</v>
      </c>
    </row>
    <row r="19" customFormat="false" ht="30" hidden="false" customHeight="true" outlineLevel="0" collapsed="false">
      <c r="A19" s="9"/>
      <c r="B19" s="9"/>
      <c r="C19" s="9"/>
      <c r="D19" s="9"/>
      <c r="E19" s="9"/>
      <c r="F19" s="9"/>
      <c r="G19" s="9"/>
      <c r="H19" s="9"/>
      <c r="I19" s="9"/>
      <c r="J19" s="18" t="str">
        <f aca="false">IF(AND(D19="済",E19="済",F19="済",G19="済"),"完了",IF(COUNTIF(D19:G19,"済")&gt;0,"進行中","未着手"))</f>
        <v>未着手</v>
      </c>
    </row>
    <row r="20" customFormat="false" ht="30" hidden="false" customHeight="tru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21" t="str">
        <f aca="false">IF(AND(D20="済",E20="済",F20="済",G20="済"),"完了",IF(COUNTIF(D20:G20,"済")&gt;0,"進行中","未着手"))</f>
        <v>未着手</v>
      </c>
    </row>
    <row r="21" customFormat="false" ht="30" hidden="false" customHeight="true" outlineLevel="0" collapsed="false">
      <c r="A21" s="9"/>
      <c r="B21" s="9"/>
      <c r="C21" s="9"/>
      <c r="D21" s="9"/>
      <c r="E21" s="9"/>
      <c r="F21" s="9"/>
      <c r="G21" s="9"/>
      <c r="H21" s="9"/>
      <c r="I21" s="9"/>
      <c r="J21" s="18" t="str">
        <f aca="false">IF(AND(D21="済",E21="済",F21="済",G21="済"),"完了",IF(COUNTIF(D21:G21,"済")&gt;0,"進行中","未着手"))</f>
        <v>未着手</v>
      </c>
    </row>
    <row r="22" customFormat="false" ht="30" hidden="false" customHeight="tru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21" t="str">
        <f aca="false">IF(AND(D22="済",E22="済",F22="済",G22="済"),"完了",IF(COUNTIF(D22:G22,"済")&gt;0,"進行中","未着手"))</f>
        <v>未着手</v>
      </c>
    </row>
    <row r="23" customFormat="false" ht="30" hidden="false" customHeight="true" outlineLevel="0" collapsed="false">
      <c r="A23" s="9"/>
      <c r="B23" s="9"/>
      <c r="C23" s="9"/>
      <c r="D23" s="9"/>
      <c r="E23" s="9"/>
      <c r="F23" s="9"/>
      <c r="G23" s="9"/>
      <c r="H23" s="9"/>
      <c r="I23" s="9"/>
      <c r="J23" s="18" t="str">
        <f aca="false">IF(AND(D23="済",E23="済",F23="済",G23="済"),"完了",IF(COUNTIF(D23:G23,"済")&gt;0,"進行中","未着手"))</f>
        <v>未着手</v>
      </c>
    </row>
    <row r="24" customFormat="false" ht="30" hidden="false" customHeight="true" outlineLevel="0" collapsed="false">
      <c r="A24" s="11"/>
      <c r="B24" s="11"/>
      <c r="C24" s="11"/>
      <c r="D24" s="11"/>
      <c r="E24" s="11"/>
      <c r="F24" s="11"/>
      <c r="G24" s="11"/>
      <c r="H24" s="11"/>
      <c r="I24" s="11"/>
      <c r="J24" s="21" t="str">
        <f aca="false">IF(AND(D24="済",E24="済",F24="済",G24="済"),"完了",IF(COUNTIF(D24:G24,"済")&gt;0,"進行中","未着手"))</f>
        <v>未着手</v>
      </c>
    </row>
    <row r="25" customFormat="false" ht="30" hidden="false" customHeight="tru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18" t="str">
        <f aca="false">IF(AND(D25="済",E25="済",F25="済",G25="済"),"完了",IF(COUNTIF(D25:G25,"済")&gt;0,"進行中","未着手"))</f>
        <v>未着手</v>
      </c>
    </row>
    <row r="26" customFormat="false" ht="30" hidden="false" customHeight="tru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21" t="str">
        <f aca="false">IF(AND(D26="済",E26="済",F26="済",G26="済"),"完了",IF(COUNTIF(D26:G26,"済")&gt;0,"進行中","未着手"))</f>
        <v>未着手</v>
      </c>
    </row>
    <row r="27" customFormat="false" ht="30" hidden="false" customHeight="tru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18" t="str">
        <f aca="false">IF(AND(D27="済",E27="済",F27="済",G27="済"),"完了",IF(COUNTIF(D27:G27,"済")&gt;0,"進行中","未着手"))</f>
        <v>未着手</v>
      </c>
    </row>
    <row r="28" customFormat="false" ht="30" hidden="false" customHeight="true" outlineLevel="0" collapsed="false">
      <c r="A28" s="11"/>
      <c r="B28" s="11"/>
      <c r="C28" s="11"/>
      <c r="D28" s="11"/>
      <c r="E28" s="11"/>
      <c r="F28" s="11"/>
      <c r="G28" s="11"/>
      <c r="H28" s="11"/>
      <c r="I28" s="11"/>
      <c r="J28" s="21" t="str">
        <f aca="false">IF(AND(D28="済",E28="済",F28="済",G28="済"),"完了",IF(COUNTIF(D28:G28,"済")&gt;0,"進行中","未着手"))</f>
        <v>未着手</v>
      </c>
    </row>
    <row r="29" customFormat="false" ht="30" hidden="false" customHeight="true" outlineLevel="0" collapsed="false">
      <c r="A29" s="9"/>
      <c r="B29" s="9"/>
      <c r="C29" s="9"/>
      <c r="D29" s="9"/>
      <c r="E29" s="9"/>
      <c r="F29" s="9"/>
      <c r="G29" s="9"/>
      <c r="H29" s="9"/>
      <c r="I29" s="9"/>
      <c r="J29" s="18" t="str">
        <f aca="false">IF(AND(D29="済",E29="済",F29="済",G29="済"),"完了",IF(COUNTIF(D29:G29,"済")&gt;0,"進行中","未着手"))</f>
        <v>未着手</v>
      </c>
    </row>
    <row r="30" customFormat="false" ht="30" hidden="false" customHeight="true" outlineLevel="0" collapsed="false">
      <c r="A30" s="11"/>
      <c r="B30" s="11"/>
      <c r="C30" s="11"/>
      <c r="D30" s="11"/>
      <c r="E30" s="11"/>
      <c r="F30" s="11"/>
      <c r="G30" s="11"/>
      <c r="H30" s="11"/>
      <c r="I30" s="11"/>
      <c r="J30" s="21" t="str">
        <f aca="false">IF(AND(D30="済",E30="済",F30="済",G30="済"),"完了",IF(COUNTIF(D30:G30,"済")&gt;0,"進行中","未着手"))</f>
        <v>未着手</v>
      </c>
    </row>
    <row r="31" customFormat="false" ht="30" hidden="false" customHeight="true" outlineLevel="0" collapsed="false">
      <c r="A31" s="9"/>
      <c r="B31" s="9"/>
      <c r="C31" s="9"/>
      <c r="D31" s="9"/>
      <c r="E31" s="9"/>
      <c r="F31" s="9"/>
      <c r="G31" s="9"/>
      <c r="H31" s="9"/>
      <c r="I31" s="9"/>
      <c r="J31" s="18" t="str">
        <f aca="false">IF(AND(D31="済",E31="済",F31="済",G31="済"),"完了",IF(COUNTIF(D31:G31,"済")&gt;0,"進行中","未着手"))</f>
        <v>未着手</v>
      </c>
    </row>
  </sheetData>
  <dataValidations count="2">
    <dataValidation allowBlank="true" errorStyle="stop" operator="between" showDropDown="false" showErrorMessage="false" showInputMessage="false" sqref="D7:G31" type="list">
      <formula1>"未,済"</formula1>
      <formula2>0</formula2>
    </dataValidation>
    <dataValidation allowBlank="true" errorStyle="stop" operator="between" showDropDown="false" showErrorMessage="false" showInputMessage="false" sqref="H7:H31" type="list">
      <formula1>"不要,要"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55"/>
    <col collapsed="false" customWidth="true" hidden="false" outlineLevel="0" max="3" min="3" style="0" width="42"/>
    <col collapsed="false" customWidth="true" hidden="false" outlineLevel="0" max="4" min="4" style="0" width="36"/>
    <col collapsed="false" customWidth="true" hidden="false" outlineLevel="0" max="5" min="5" style="0" width="8"/>
  </cols>
  <sheetData>
    <row r="1" customFormat="false" ht="18" hidden="false" customHeight="true" outlineLevel="0" collapsed="false">
      <c r="A1" s="1" t="s">
        <v>0</v>
      </c>
    </row>
    <row r="2" customFormat="false" ht="27.75" hidden="false" customHeight="true" outlineLevel="0" collapsed="false">
      <c r="A2" s="2" t="s">
        <v>191</v>
      </c>
    </row>
    <row r="3" customFormat="false" ht="18" hidden="false" customHeight="true" outlineLevel="0" collapsed="false">
      <c r="A3" s="3" t="s">
        <v>192</v>
      </c>
    </row>
    <row r="4" customFormat="false" ht="6" hidden="false" customHeight="true" outlineLevel="0" collapsed="false"/>
    <row r="6" customFormat="false" ht="37.5" hidden="false" customHeight="true" outlineLevel="0" collapsed="false">
      <c r="A6" s="7" t="s">
        <v>50</v>
      </c>
      <c r="B6" s="6" t="s">
        <v>53</v>
      </c>
      <c r="C6" s="7" t="s">
        <v>54</v>
      </c>
      <c r="D6" s="7" t="s">
        <v>55</v>
      </c>
      <c r="E6" s="7" t="s">
        <v>193</v>
      </c>
    </row>
    <row r="7" customFormat="false" ht="55.5" hidden="false" customHeight="true" outlineLevel="0" collapsed="false">
      <c r="A7" s="9" t="s">
        <v>73</v>
      </c>
      <c r="B7" s="9" t="s">
        <v>194</v>
      </c>
      <c r="C7" s="9" t="s">
        <v>195</v>
      </c>
      <c r="D7" s="8" t="s">
        <v>196</v>
      </c>
      <c r="E7" s="24" t="n">
        <v>1</v>
      </c>
    </row>
    <row r="8" customFormat="false" ht="55.5" hidden="false" customHeight="true" outlineLevel="0" collapsed="false">
      <c r="A8" s="11" t="s">
        <v>64</v>
      </c>
      <c r="B8" s="11" t="s">
        <v>197</v>
      </c>
      <c r="C8" s="11" t="s">
        <v>198</v>
      </c>
      <c r="D8" s="11" t="s">
        <v>199</v>
      </c>
      <c r="E8" s="26" t="n">
        <v>2</v>
      </c>
    </row>
    <row r="9" customFormat="false" ht="55.5" hidden="false" customHeight="true" outlineLevel="0" collapsed="false">
      <c r="A9" s="9" t="s">
        <v>200</v>
      </c>
      <c r="B9" s="9" t="s">
        <v>201</v>
      </c>
      <c r="C9" s="9" t="s">
        <v>202</v>
      </c>
      <c r="D9" s="9" t="s">
        <v>203</v>
      </c>
      <c r="E9" s="24" t="n">
        <v>3</v>
      </c>
    </row>
    <row r="10" customFormat="false" ht="55.5" hidden="false" customHeight="true" outlineLevel="0" collapsed="false">
      <c r="A10" s="11" t="s">
        <v>204</v>
      </c>
      <c r="B10" s="11" t="s">
        <v>205</v>
      </c>
      <c r="C10" s="11" t="s">
        <v>206</v>
      </c>
      <c r="D10" s="11" t="s">
        <v>207</v>
      </c>
      <c r="E10" s="26" t="n">
        <v>4</v>
      </c>
    </row>
    <row r="11" customFormat="false" ht="55.5" hidden="false" customHeight="true" outlineLevel="0" collapsed="false">
      <c r="A11" s="9" t="s">
        <v>208</v>
      </c>
      <c r="B11" s="9" t="s">
        <v>209</v>
      </c>
      <c r="C11" s="9" t="s">
        <v>210</v>
      </c>
      <c r="D11" s="9" t="s">
        <v>211</v>
      </c>
      <c r="E11" s="24" t="n">
        <v>5</v>
      </c>
    </row>
    <row r="12" customFormat="false" ht="55.5" hidden="false" customHeight="true" outlineLevel="0" collapsed="false">
      <c r="A12" s="11" t="s">
        <v>212</v>
      </c>
      <c r="B12" s="11" t="s">
        <v>213</v>
      </c>
      <c r="C12" s="11" t="s">
        <v>214</v>
      </c>
      <c r="D12" s="11" t="s">
        <v>215</v>
      </c>
      <c r="E12" s="26" t="n">
        <v>6</v>
      </c>
    </row>
    <row r="13" customFormat="false" ht="55.5" hidden="false" customHeight="true" outlineLevel="0" collapsed="false">
      <c r="A13" s="9" t="s">
        <v>216</v>
      </c>
      <c r="B13" s="9" t="s">
        <v>217</v>
      </c>
      <c r="C13" s="9" t="s">
        <v>218</v>
      </c>
      <c r="D13" s="9" t="s">
        <v>207</v>
      </c>
      <c r="E13" s="24" t="n">
        <v>7</v>
      </c>
    </row>
    <row r="14" customFormat="false" ht="55.5" hidden="false" customHeight="true" outlineLevel="0" collapsed="false">
      <c r="A14" s="11" t="s">
        <v>219</v>
      </c>
      <c r="B14" s="11" t="s">
        <v>220</v>
      </c>
      <c r="C14" s="11" t="s">
        <v>221</v>
      </c>
      <c r="D14" s="11" t="s">
        <v>222</v>
      </c>
      <c r="E14" s="26" t="n">
        <v>8</v>
      </c>
    </row>
    <row r="15" customFormat="false" ht="55.5" hidden="false" customHeight="true" outlineLevel="0" collapsed="false">
      <c r="A15" s="9" t="s">
        <v>80</v>
      </c>
      <c r="B15" s="9" t="s">
        <v>223</v>
      </c>
      <c r="C15" s="9" t="s">
        <v>224</v>
      </c>
      <c r="D15" s="9" t="s">
        <v>225</v>
      </c>
      <c r="E15" s="24" t="n">
        <v>9</v>
      </c>
    </row>
    <row r="16" customFormat="false" ht="55.5" hidden="false" customHeight="true" outlineLevel="0" collapsed="false">
      <c r="A16" s="11" t="s">
        <v>226</v>
      </c>
      <c r="B16" s="11" t="s">
        <v>227</v>
      </c>
      <c r="C16" s="11" t="s">
        <v>228</v>
      </c>
      <c r="D16" s="11" t="s">
        <v>229</v>
      </c>
      <c r="E16" s="26" t="n">
        <v>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55"/>
    <col collapsed="false" customWidth="true" hidden="false" outlineLevel="0" max="3" min="3" style="0" width="8"/>
    <col collapsed="false" customWidth="true" hidden="false" outlineLevel="0" max="4" min="4" style="0" width="14"/>
  </cols>
  <sheetData>
    <row r="1" customFormat="false" ht="18" hidden="false" customHeight="true" outlineLevel="0" collapsed="false">
      <c r="A1" s="1" t="s">
        <v>0</v>
      </c>
    </row>
    <row r="2" customFormat="false" ht="27.75" hidden="false" customHeight="true" outlineLevel="0" collapsed="false">
      <c r="A2" s="2" t="s">
        <v>230</v>
      </c>
    </row>
    <row r="3" customFormat="false" ht="18" hidden="false" customHeight="true" outlineLevel="0" collapsed="false">
      <c r="A3" s="3" t="s">
        <v>231</v>
      </c>
    </row>
    <row r="4" customFormat="false" ht="6" hidden="false" customHeight="true" outlineLevel="0" collapsed="false"/>
    <row r="6" customFormat="false" ht="37.5" hidden="false" customHeight="true" outlineLevel="0" collapsed="false">
      <c r="A6" s="7" t="s">
        <v>57</v>
      </c>
      <c r="B6" s="7" t="s">
        <v>232</v>
      </c>
      <c r="C6" s="7" t="s">
        <v>193</v>
      </c>
      <c r="D6" s="7" t="s">
        <v>233</v>
      </c>
    </row>
    <row r="7" customFormat="false" ht="27.75" hidden="false" customHeight="true" outlineLevel="0" collapsed="false">
      <c r="A7" s="25" t="s">
        <v>234</v>
      </c>
      <c r="B7" s="9" t="s">
        <v>235</v>
      </c>
      <c r="C7" s="25" t="n">
        <v>1</v>
      </c>
      <c r="D7" s="25" t="s">
        <v>236</v>
      </c>
    </row>
    <row r="8" customFormat="false" ht="27.75" hidden="false" customHeight="true" outlineLevel="0" collapsed="false">
      <c r="A8" s="27" t="s">
        <v>76</v>
      </c>
      <c r="B8" s="10" t="s">
        <v>237</v>
      </c>
      <c r="C8" s="27" t="n">
        <v>2</v>
      </c>
      <c r="D8" s="27" t="s">
        <v>238</v>
      </c>
    </row>
    <row r="9" customFormat="false" ht="27.75" hidden="false" customHeight="true" outlineLevel="0" collapsed="false">
      <c r="A9" s="25" t="s">
        <v>83</v>
      </c>
      <c r="B9" s="8" t="s">
        <v>239</v>
      </c>
      <c r="C9" s="25" t="n">
        <v>3</v>
      </c>
      <c r="D9" s="25" t="s">
        <v>238</v>
      </c>
    </row>
    <row r="10" customFormat="false" ht="27.75" hidden="false" customHeight="true" outlineLevel="0" collapsed="false">
      <c r="A10" s="26" t="s">
        <v>67</v>
      </c>
      <c r="B10" s="10" t="s">
        <v>240</v>
      </c>
      <c r="C10" s="27" t="n">
        <v>4</v>
      </c>
      <c r="D10" s="27" t="s">
        <v>241</v>
      </c>
    </row>
    <row r="11" customFormat="false" ht="27.75" hidden="false" customHeight="true" outlineLevel="0" collapsed="false">
      <c r="A11" s="25" t="s">
        <v>242</v>
      </c>
      <c r="B11" s="8" t="s">
        <v>243</v>
      </c>
      <c r="C11" s="25" t="n">
        <v>5</v>
      </c>
      <c r="D11" s="25" t="s">
        <v>244</v>
      </c>
    </row>
    <row r="12" customFormat="false" ht="27.75" hidden="false" customHeight="true" outlineLevel="0" collapsed="false">
      <c r="A12" s="27" t="s">
        <v>245</v>
      </c>
      <c r="B12" s="11" t="s">
        <v>246</v>
      </c>
      <c r="C12" s="27" t="n">
        <v>6</v>
      </c>
      <c r="D12" s="27" t="s">
        <v>247</v>
      </c>
    </row>
    <row r="13" customFormat="false" ht="27.75" hidden="false" customHeight="true" outlineLevel="0" collapsed="false">
      <c r="A13" s="25" t="s">
        <v>248</v>
      </c>
      <c r="B13" s="9" t="s">
        <v>249</v>
      </c>
      <c r="C13" s="25" t="n">
        <v>7</v>
      </c>
      <c r="D13" s="25" t="s">
        <v>248</v>
      </c>
    </row>
    <row r="14" customFormat="false" ht="27.75" hidden="false" customHeight="true" outlineLevel="0" collapsed="false">
      <c r="A14" s="27" t="s">
        <v>250</v>
      </c>
      <c r="B14" s="11" t="s">
        <v>251</v>
      </c>
      <c r="C14" s="27" t="n">
        <v>8</v>
      </c>
      <c r="D14" s="27" t="s">
        <v>250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2026-05-24T05:38:55Z</dcterms:created>
  <dc:creator>openpyxl</dc:creator>
  <dc:description/>
  <dc:language>en-US</dc:language>
  <cp:lastModifiedBy/>
  <dcterms:modified xsi:type="dcterms:W3CDTF">2026-05-24T05:38:55Z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