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部署回答一覧" sheetId="1" state="visible" r:id="rId3"/>
    <sheet name="確認依頼管理" sheetId="2" state="visible" r:id="rId4"/>
    <sheet name="回答内容整理" sheetId="3" state="visible" r:id="rId5"/>
    <sheet name="追加確認管理" sheetId="4" state="visible" r:id="rId6"/>
    <sheet name="最終判断管理" sheetId="5" state="visible" r:id="rId7"/>
    <sheet name="ステータス一覧" sheetId="6" state="visible" r:id="rId8"/>
    <sheet name="部署マスタ" sheetId="7" state="visible" r:id="rId9"/>
    <sheet name="使い方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<sst xmlns="http://schemas.openxmlformats.org/spreadsheetml/2006/main" count="290" uniqueCount="238">
  <si>
    <t xml:space="preserve">部署回答一覧（法改正対応 案件管理）</t>
  </si>
  <si>
    <t xml:space="preserve">No</t>
  </si>
  <si>
    <t xml:space="preserve">法改正名</t>
  </si>
  <si>
    <t xml:space="preserve">法令種別</t>
  </si>
  <si>
    <t xml:space="preserve">公表元</t>
  </si>
  <si>
    <t xml:space="preserve">公表日</t>
  </si>
  <si>
    <t xml:space="preserve">施行日</t>
  </si>
  <si>
    <t xml:space="preserve">確認先部署</t>
  </si>
  <si>
    <t xml:space="preserve">部署窓口</t>
  </si>
  <si>
    <t xml:space="preserve">確認依頼日</t>
  </si>
  <si>
    <t xml:space="preserve">回答期限</t>
  </si>
  <si>
    <t xml:space="preserve">期限まで残日数</t>
  </si>
  <si>
    <t xml:space="preserve">期限超過判定</t>
  </si>
  <si>
    <t xml:space="preserve">回答日</t>
  </si>
  <si>
    <r>
      <rPr>
        <b val="true"/>
        <sz val="10"/>
        <color rgb="FFFFFFFF"/>
        <rFont val="Noto Sans CJK SC"/>
        <family val="2"/>
        <charset val="1"/>
      </rPr>
      <t xml:space="preserve">回答内容</t>
    </r>
    <r>
      <rPr>
        <b val="true"/>
        <sz val="10"/>
        <color rgb="FFFFFFFF"/>
        <rFont val="Yu Gothic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  <charset val="1"/>
      </rPr>
      <t xml:space="preserve">要旨</t>
    </r>
    <r>
      <rPr>
        <b val="true"/>
        <sz val="10"/>
        <color rgb="FFFFFFFF"/>
        <rFont val="Yu Gothic"/>
        <family val="0"/>
        <charset val="1"/>
      </rPr>
      <t xml:space="preserve">)</t>
    </r>
  </si>
  <si>
    <t xml:space="preserve">影響あり・なし</t>
  </si>
  <si>
    <t xml:space="preserve">追加確認要否</t>
  </si>
  <si>
    <t xml:space="preserve">対応要否</t>
  </si>
  <si>
    <t xml:space="preserve">次のアクション</t>
  </si>
  <si>
    <t xml:space="preserve">法務最終判断</t>
  </si>
  <si>
    <t xml:space="preserve">最終判断者</t>
  </si>
  <si>
    <t xml:space="preserve">最終判断日</t>
  </si>
  <si>
    <t xml:space="preserve">対応ステータス</t>
  </si>
  <si>
    <t xml:space="preserve">完了予定日</t>
  </si>
  <si>
    <t xml:space="preserve">完了実績日</t>
  </si>
  <si>
    <t xml:space="preserve">記録保存場所</t>
  </si>
  <si>
    <t xml:space="preserve">備考</t>
  </si>
  <si>
    <r>
      <rPr>
        <sz val="10"/>
        <color rgb="FF0F172A"/>
        <rFont val="Noto Sans CJK SC"/>
        <family val="2"/>
        <charset val="1"/>
      </rPr>
      <t xml:space="preserve">労働基準法改正</t>
    </r>
    <r>
      <rPr>
        <sz val="10"/>
        <color rgb="FF0F172A"/>
        <rFont val="Yu Gothic"/>
        <family val="0"/>
        <charset val="1"/>
      </rPr>
      <t xml:space="preserve">(2027</t>
    </r>
    <r>
      <rPr>
        <sz val="10"/>
        <color rgb="FF0F172A"/>
        <rFont val="Noto Sans CJK SC"/>
        <family val="2"/>
        <charset val="1"/>
      </rPr>
      <t xml:space="preserve">年</t>
    </r>
    <r>
      <rPr>
        <sz val="10"/>
        <color rgb="FF0F172A"/>
        <rFont val="Yu Gothic"/>
        <family val="0"/>
        <charset val="1"/>
      </rPr>
      <t xml:space="preserve">4</t>
    </r>
    <r>
      <rPr>
        <sz val="10"/>
        <color rgb="FF0F172A"/>
        <rFont val="Noto Sans CJK SC"/>
        <family val="2"/>
        <charset val="1"/>
      </rPr>
      <t xml:space="preserve">月</t>
    </r>
    <r>
      <rPr>
        <sz val="10"/>
        <color rgb="FF0F172A"/>
        <rFont val="Yu Gothic"/>
        <family val="0"/>
        <charset val="1"/>
      </rPr>
      <t xml:space="preserve">)</t>
    </r>
  </si>
  <si>
    <t xml:space="preserve">法律</t>
  </si>
  <si>
    <t xml:space="preserve">厚生労働省</t>
  </si>
  <si>
    <t xml:space="preserve">人事部</t>
  </si>
  <si>
    <t xml:space="preserve">〇〇 〇〇</t>
  </si>
  <si>
    <t xml:space="preserve">就業規則第〇条改定要、雇用契約書影響なし</t>
  </si>
  <si>
    <t xml:space="preserve">あり</t>
  </si>
  <si>
    <t xml:space="preserve">規程改定要</t>
  </si>
  <si>
    <r>
      <rPr>
        <sz val="10"/>
        <color rgb="FF0F172A"/>
        <rFont val="Noto Sans CJK SC"/>
        <family val="2"/>
        <charset val="1"/>
      </rPr>
      <t xml:space="preserve">就業規則改定案作成</t>
    </r>
    <r>
      <rPr>
        <sz val="10"/>
        <color rgb="FF0F172A"/>
        <rFont val="Yu Gothic"/>
        <family val="0"/>
        <charset val="1"/>
      </rPr>
      <t xml:space="preserve">(</t>
    </r>
    <r>
      <rPr>
        <sz val="10"/>
        <color rgb="FF0F172A"/>
        <rFont val="Noto Sans CJK SC"/>
        <family val="2"/>
        <charset val="1"/>
      </rPr>
      <t xml:space="preserve">法務</t>
    </r>
    <r>
      <rPr>
        <sz val="10"/>
        <color rgb="FF0F172A"/>
        <rFont val="Yu Gothic"/>
        <family val="0"/>
        <charset val="1"/>
      </rPr>
      <t xml:space="preserve">)</t>
    </r>
  </si>
  <si>
    <t xml:space="preserve">就業規則改定、社内周知実施</t>
  </si>
  <si>
    <t xml:space="preserve">法務部長 〇〇</t>
  </si>
  <si>
    <t xml:space="preserve">対応中</t>
  </si>
  <si>
    <r>
      <rPr>
        <sz val="10"/>
        <color rgb="FF0F172A"/>
        <rFont val="Noto Sans CJK SC"/>
        <family val="2"/>
        <charset val="1"/>
      </rPr>
      <t xml:space="preserve">共有フォルダ</t>
    </r>
    <r>
      <rPr>
        <sz val="10"/>
        <color rgb="FF0F172A"/>
        <rFont val="Yu Gothic"/>
        <family val="0"/>
        <charset val="1"/>
      </rPr>
      <t xml:space="preserve">/2027/</t>
    </r>
    <r>
      <rPr>
        <sz val="10"/>
        <color rgb="FF0F172A"/>
        <rFont val="Noto Sans CJK SC"/>
        <family val="2"/>
        <charset val="1"/>
      </rPr>
      <t xml:space="preserve">法改正対応</t>
    </r>
    <r>
      <rPr>
        <sz val="10"/>
        <color rgb="FF0F172A"/>
        <rFont val="Yu Gothic"/>
        <family val="0"/>
        <charset val="1"/>
      </rPr>
      <t xml:space="preserve">/</t>
    </r>
    <r>
      <rPr>
        <sz val="10"/>
        <color rgb="FF0F172A"/>
        <rFont val="Noto Sans CJK SC"/>
        <family val="2"/>
        <charset val="1"/>
      </rPr>
      <t xml:space="preserve">労基法</t>
    </r>
    <r>
      <rPr>
        <sz val="10"/>
        <color rgb="FF0F172A"/>
        <rFont val="Yu Gothic"/>
        <family val="0"/>
        <charset val="1"/>
      </rPr>
      <t xml:space="preserve">/</t>
    </r>
  </si>
  <si>
    <t xml:space="preserve">経過措置あり、賃金規程との整合確認継続</t>
  </si>
  <si>
    <t xml:space="preserve">集計</t>
  </si>
  <si>
    <r>
      <rPr>
        <b val="true"/>
        <sz val="10"/>
        <color rgb="FF0F172A"/>
        <rFont val="Noto Sans CJK SC"/>
        <family val="2"/>
        <charset val="1"/>
      </rPr>
      <t xml:space="preserve">未回答件数 </t>
    </r>
    <r>
      <rPr>
        <b val="true"/>
        <sz val="10"/>
        <color rgb="FF0F172A"/>
        <rFont val="Yu Gothic"/>
        <family val="0"/>
        <charset val="1"/>
      </rPr>
      <t xml:space="preserve">(</t>
    </r>
    <r>
      <rPr>
        <b val="true"/>
        <sz val="10"/>
        <color rgb="FF0F172A"/>
        <rFont val="Noto Sans CJK SC"/>
        <family val="2"/>
        <charset val="1"/>
      </rPr>
      <t xml:space="preserve">回答日が空白かつクローズ済でない</t>
    </r>
    <r>
      <rPr>
        <b val="true"/>
        <sz val="10"/>
        <color rgb="FF0F172A"/>
        <rFont val="Yu Gothic"/>
        <family val="0"/>
        <charset val="1"/>
      </rPr>
      <t xml:space="preserve">)</t>
    </r>
  </si>
  <si>
    <t xml:space="preserve">追加確認要件数</t>
  </si>
  <si>
    <t xml:space="preserve">対応要否「規程改定要」を含む件数</t>
  </si>
  <si>
    <r>
      <rPr>
        <b val="true"/>
        <sz val="10"/>
        <color rgb="FF0F172A"/>
        <rFont val="Noto Sans CJK SC"/>
        <family val="2"/>
        <charset val="1"/>
      </rPr>
      <t xml:space="preserve">最終判断未了件数 </t>
    </r>
    <r>
      <rPr>
        <b val="true"/>
        <sz val="10"/>
        <color rgb="FF0F172A"/>
        <rFont val="Yu Gothic"/>
        <family val="0"/>
        <charset val="1"/>
      </rPr>
      <t xml:space="preserve">(</t>
    </r>
    <r>
      <rPr>
        <b val="true"/>
        <sz val="10"/>
        <color rgb="FF0F172A"/>
        <rFont val="Noto Sans CJK SC"/>
        <family val="2"/>
        <charset val="1"/>
      </rPr>
      <t xml:space="preserve">最終判断日が空白かつクローズ済でない</t>
    </r>
    <r>
      <rPr>
        <b val="true"/>
        <sz val="10"/>
        <color rgb="FF0F172A"/>
        <rFont val="Yu Gothic"/>
        <family val="0"/>
        <charset val="1"/>
      </rPr>
      <t xml:space="preserve">)</t>
    </r>
  </si>
  <si>
    <r>
      <rPr>
        <b val="true"/>
        <sz val="10"/>
        <color rgb="FF0F172A"/>
        <rFont val="Noto Sans CJK SC"/>
        <family val="2"/>
        <charset val="1"/>
      </rPr>
      <t xml:space="preserve">期限超過件数 </t>
    </r>
    <r>
      <rPr>
        <b val="true"/>
        <sz val="10"/>
        <color rgb="FF0F172A"/>
        <rFont val="Yu Gothic"/>
        <family val="0"/>
        <charset val="1"/>
      </rPr>
      <t xml:space="preserve">(</t>
    </r>
    <r>
      <rPr>
        <b val="true"/>
        <sz val="10"/>
        <color rgb="FF0F172A"/>
        <rFont val="Noto Sans CJK SC"/>
        <family val="2"/>
        <charset val="1"/>
      </rPr>
      <t xml:space="preserve">未回答かつ今日</t>
    </r>
    <r>
      <rPr>
        <b val="true"/>
        <sz val="10"/>
        <color rgb="FF0F172A"/>
        <rFont val="Yu Gothic"/>
        <family val="0"/>
        <charset val="1"/>
      </rPr>
      <t xml:space="preserve">&gt;</t>
    </r>
    <r>
      <rPr>
        <b val="true"/>
        <sz val="10"/>
        <color rgb="FF0F172A"/>
        <rFont val="Noto Sans CJK SC"/>
        <family val="2"/>
        <charset val="1"/>
      </rPr>
      <t xml:space="preserve">回答期限</t>
    </r>
    <r>
      <rPr>
        <b val="true"/>
        <sz val="10"/>
        <color rgb="FF0F172A"/>
        <rFont val="Yu Gothic"/>
        <family val="0"/>
        <charset val="1"/>
      </rPr>
      <t xml:space="preserve">)</t>
    </r>
  </si>
  <si>
    <t xml:space="preserve">人事部回答完了率</t>
  </si>
  <si>
    <t xml:space="preserve">全部署 回答完了率</t>
  </si>
  <si>
    <t xml:space="preserve">確認依頼管理（送付・リマインド履歴）</t>
  </si>
  <si>
    <r>
      <rPr>
        <b val="true"/>
        <sz val="10"/>
        <color rgb="FFFFFFFF"/>
        <rFont val="Noto Sans CJK SC"/>
        <family val="2"/>
        <charset val="1"/>
      </rPr>
      <t xml:space="preserve">依頼</t>
    </r>
    <r>
      <rPr>
        <b val="true"/>
        <sz val="10"/>
        <color rgb="FFFFFFFF"/>
        <rFont val="Yu Gothic"/>
        <family val="0"/>
        <charset val="1"/>
      </rPr>
      <t xml:space="preserve">No</t>
    </r>
  </si>
  <si>
    <t xml:space="preserve">依頼方法</t>
  </si>
  <si>
    <t xml:space="preserve">件名</t>
  </si>
  <si>
    <r>
      <rPr>
        <b val="true"/>
        <sz val="10"/>
        <color rgb="FFFFFFFF"/>
        <rFont val="Noto Sans CJK SC"/>
        <family val="2"/>
        <charset val="1"/>
      </rPr>
      <t xml:space="preserve">確認事項</t>
    </r>
    <r>
      <rPr>
        <b val="true"/>
        <sz val="10"/>
        <color rgb="FFFFFFFF"/>
        <rFont val="Yu Gothic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  <charset val="1"/>
      </rPr>
      <t xml:space="preserve">主要</t>
    </r>
    <r>
      <rPr>
        <b val="true"/>
        <sz val="10"/>
        <color rgb="FFFFFFFF"/>
        <rFont val="Yu Gothic"/>
        <family val="0"/>
        <charset val="1"/>
      </rPr>
      <t xml:space="preserve">)</t>
    </r>
  </si>
  <si>
    <t xml:space="preserve">添付資料</t>
  </si>
  <si>
    <t xml:space="preserve">法務担当者</t>
  </si>
  <si>
    <t xml:space="preserve">依頼日</t>
  </si>
  <si>
    <r>
      <rPr>
        <b val="true"/>
        <sz val="10"/>
        <color rgb="FFFFFFFF"/>
        <rFont val="Noto Sans CJK SC"/>
        <family val="2"/>
        <charset val="1"/>
      </rPr>
      <t xml:space="preserve">リマインド送付日</t>
    </r>
    <r>
      <rPr>
        <b val="true"/>
        <sz val="10"/>
        <color rgb="FFFFFFFF"/>
        <rFont val="Yu Gothic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  <charset val="1"/>
      </rPr>
      <t xml:space="preserve">期限前</t>
    </r>
    <r>
      <rPr>
        <b val="true"/>
        <sz val="10"/>
        <color rgb="FFFFFFFF"/>
        <rFont val="Yu Gothic"/>
        <family val="0"/>
        <charset val="1"/>
      </rPr>
      <t xml:space="preserve">)</t>
    </r>
  </si>
  <si>
    <r>
      <rPr>
        <b val="true"/>
        <sz val="10"/>
        <color rgb="FFFFFFFF"/>
        <rFont val="Noto Sans CJK SC"/>
        <family val="2"/>
        <charset val="1"/>
      </rPr>
      <t xml:space="preserve">リマインド送付日</t>
    </r>
    <r>
      <rPr>
        <b val="true"/>
        <sz val="10"/>
        <color rgb="FFFFFFFF"/>
        <rFont val="Yu Gothic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  <charset val="1"/>
      </rPr>
      <t xml:space="preserve">期限後</t>
    </r>
    <r>
      <rPr>
        <b val="true"/>
        <sz val="10"/>
        <color rgb="FFFFFFFF"/>
        <rFont val="Yu Gothic"/>
        <family val="0"/>
        <charset val="1"/>
      </rPr>
      <t xml:space="preserve">)</t>
    </r>
  </si>
  <si>
    <t xml:space="preserve">状態</t>
  </si>
  <si>
    <t xml:space="preserve">LRD-2027-001</t>
  </si>
  <si>
    <t xml:space="preserve">メール</t>
  </si>
  <si>
    <t xml:space="preserve">【確認依頼】労基法改正に伴う就業規則・労務運用への影響確認</t>
  </si>
  <si>
    <t xml:space="preserve">就業規則／雇用契約書／勤怠運用</t>
  </si>
  <si>
    <t xml:space="preserve">改正概要、チェックリスト、管理表</t>
  </si>
  <si>
    <t xml:space="preserve">リマインド済</t>
  </si>
  <si>
    <t xml:space="preserve">-</t>
  </si>
  <si>
    <t xml:space="preserve">回答内容整理（法令単位で集約）</t>
  </si>
  <si>
    <r>
      <rPr>
        <b val="true"/>
        <sz val="10"/>
        <color rgb="FFFFFFFF"/>
        <rFont val="Noto Sans CJK SC"/>
        <family val="2"/>
        <charset val="1"/>
      </rPr>
      <t xml:space="preserve">整理</t>
    </r>
    <r>
      <rPr>
        <b val="true"/>
        <sz val="10"/>
        <color rgb="FFFFFFFF"/>
        <rFont val="Yu Gothic"/>
        <family val="0"/>
        <charset val="1"/>
      </rPr>
      <t xml:space="preserve">No</t>
    </r>
  </si>
  <si>
    <t xml:space="preserve">部署</t>
  </si>
  <si>
    <t xml:space="preserve">影響領域</t>
  </si>
  <si>
    <r>
      <rPr>
        <b val="true"/>
        <sz val="10"/>
        <color rgb="FFFFFFFF"/>
        <rFont val="Noto Sans CJK SC"/>
        <family val="2"/>
        <charset val="1"/>
      </rPr>
      <t xml:space="preserve">影響内容</t>
    </r>
    <r>
      <rPr>
        <b val="true"/>
        <sz val="10"/>
        <color rgb="FFFFFFFF"/>
        <rFont val="Yu Gothic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  <charset val="1"/>
      </rPr>
      <t xml:space="preserve">自由記述</t>
    </r>
    <r>
      <rPr>
        <b val="true"/>
        <sz val="10"/>
        <color rgb="FFFFFFFF"/>
        <rFont val="Yu Gothic"/>
        <family val="0"/>
        <charset val="1"/>
      </rPr>
      <t xml:space="preserve">)</t>
    </r>
  </si>
  <si>
    <t xml:space="preserve">影響対象資料・帳票</t>
  </si>
  <si>
    <t xml:space="preserve">影響度</t>
  </si>
  <si>
    <t xml:space="preserve">対応案</t>
  </si>
  <si>
    <t xml:space="preserve">対応時期目安</t>
  </si>
  <si>
    <t xml:space="preserve">担当部署対応事項</t>
  </si>
  <si>
    <t xml:space="preserve">法務サポート事項</t>
  </si>
  <si>
    <r>
      <rPr>
        <b val="true"/>
        <sz val="10"/>
        <color rgb="FFFFFFFF"/>
        <rFont val="Noto Sans CJK SC"/>
        <family val="2"/>
        <charset val="1"/>
      </rPr>
      <t xml:space="preserve">関連法改正</t>
    </r>
    <r>
      <rPr>
        <b val="true"/>
        <sz val="10"/>
        <color rgb="FFFFFFFF"/>
        <rFont val="Yu Gothic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  <charset val="1"/>
      </rPr>
      <t xml:space="preserve">横断確認要否</t>
    </r>
    <r>
      <rPr>
        <b val="true"/>
        <sz val="10"/>
        <color rgb="FFFFFFFF"/>
        <rFont val="Yu Gothic"/>
        <family val="0"/>
        <charset val="1"/>
      </rPr>
      <t xml:space="preserve">)</t>
    </r>
  </si>
  <si>
    <t xml:space="preserve">LRD-2027-001-A</t>
  </si>
  <si>
    <t xml:space="preserve">就業規則</t>
  </si>
  <si>
    <t xml:space="preserve">第〇条 労働時間管理条項に影響、第〇条 休日条項に影響</t>
  </si>
  <si>
    <t xml:space="preserve">就業規則本則、賃金規程、勤怠システム設定</t>
  </si>
  <si>
    <t xml:space="preserve">中</t>
  </si>
  <si>
    <t xml:space="preserve">就業規則第〇条改定、賃金規程整合確認、勤怠システム設定変更</t>
  </si>
  <si>
    <t xml:space="preserve">施行日までに対応可能</t>
  </si>
  <si>
    <r>
      <rPr>
        <sz val="10"/>
        <color rgb="FF0F172A"/>
        <rFont val="Noto Sans CJK SC"/>
        <family val="2"/>
        <charset val="1"/>
      </rPr>
      <t xml:space="preserve">就業規則改定案作成</t>
    </r>
    <r>
      <rPr>
        <sz val="10"/>
        <color rgb="FF0F172A"/>
        <rFont val="Yu Gothic"/>
        <family val="0"/>
        <charset val="1"/>
      </rPr>
      <t xml:space="preserve">(</t>
    </r>
    <r>
      <rPr>
        <sz val="10"/>
        <color rgb="FF0F172A"/>
        <rFont val="Noto Sans CJK SC"/>
        <family val="2"/>
        <charset val="1"/>
      </rPr>
      <t xml:space="preserve">人事</t>
    </r>
    <r>
      <rPr>
        <sz val="10"/>
        <color rgb="FF0F172A"/>
        <rFont val="Yu Gothic"/>
        <family val="0"/>
        <charset val="1"/>
      </rPr>
      <t xml:space="preserve">)</t>
    </r>
    <r>
      <rPr>
        <sz val="10"/>
        <color rgb="FF0F172A"/>
        <rFont val="Noto Sans CJK SC"/>
        <family val="2"/>
        <charset val="1"/>
      </rPr>
      <t xml:space="preserve">、勤怠システム設定変更</t>
    </r>
    <r>
      <rPr>
        <sz val="10"/>
        <color rgb="FF0F172A"/>
        <rFont val="Yu Gothic"/>
        <family val="0"/>
        <charset val="1"/>
      </rPr>
      <t xml:space="preserve">(</t>
    </r>
    <r>
      <rPr>
        <sz val="10"/>
        <color rgb="FF0F172A"/>
        <rFont val="Noto Sans CJK SC"/>
        <family val="2"/>
        <charset val="1"/>
      </rPr>
      <t xml:space="preserve">情シス連携</t>
    </r>
    <r>
      <rPr>
        <sz val="10"/>
        <color rgb="FF0F172A"/>
        <rFont val="Yu Gothic"/>
        <family val="0"/>
        <charset val="1"/>
      </rPr>
      <t xml:space="preserve">)</t>
    </r>
  </si>
  <si>
    <t xml:space="preserve">改定案レビュー、社内周知文作成支援</t>
  </si>
  <si>
    <t xml:space="preserve">フリーランス保護法／個人情報保護法</t>
  </si>
  <si>
    <t xml:space="preserve">追加確認管理（フォローアップ）</t>
  </si>
  <si>
    <r>
      <rPr>
        <b val="true"/>
        <sz val="10"/>
        <color rgb="FFFFFFFF"/>
        <rFont val="Noto Sans CJK SC"/>
        <family val="2"/>
        <charset val="1"/>
      </rPr>
      <t xml:space="preserve">追加</t>
    </r>
    <r>
      <rPr>
        <b val="true"/>
        <sz val="10"/>
        <color rgb="FFFFFFFF"/>
        <rFont val="Yu Gothic"/>
        <family val="0"/>
        <charset val="1"/>
      </rPr>
      <t xml:space="preserve">No</t>
    </r>
  </si>
  <si>
    <r>
      <rPr>
        <b val="true"/>
        <sz val="10"/>
        <color rgb="FFFFFFFF"/>
        <rFont val="Noto Sans CJK SC"/>
        <family val="2"/>
        <charset val="1"/>
      </rPr>
      <t xml:space="preserve">元依頼</t>
    </r>
    <r>
      <rPr>
        <b val="true"/>
        <sz val="10"/>
        <color rgb="FFFFFFFF"/>
        <rFont val="Yu Gothic"/>
        <family val="0"/>
        <charset val="1"/>
      </rPr>
      <t xml:space="preserve">No</t>
    </r>
  </si>
  <si>
    <t xml:space="preserve">追加確認先</t>
  </si>
  <si>
    <t xml:space="preserve">追加確認内容</t>
  </si>
  <si>
    <t xml:space="preserve">追加確認理由</t>
  </si>
  <si>
    <t xml:space="preserve">追加依頼日</t>
  </si>
  <si>
    <t xml:space="preserve">追加回答期限</t>
  </si>
  <si>
    <t xml:space="preserve">追加回答日</t>
  </si>
  <si>
    <t xml:space="preserve">追加回答内容</t>
  </si>
  <si>
    <t xml:space="preserve">LRD-2027-001-Q1</t>
  </si>
  <si>
    <t xml:space="preserve">賃金規程第〇条との整合確認</t>
  </si>
  <si>
    <t xml:space="preserve">就業規則改定により賃金規程との表現不整合の可能性</t>
  </si>
  <si>
    <t xml:space="preserve">賃金規程第〇条も合わせて改定要</t>
  </si>
  <si>
    <t xml:space="preserve">回答済</t>
  </si>
  <si>
    <t xml:space="preserve">最終判断管理（法務最終判断の記録）</t>
  </si>
  <si>
    <r>
      <rPr>
        <b val="true"/>
        <sz val="10"/>
        <color rgb="FFFFFFFF"/>
        <rFont val="Noto Sans CJK SC"/>
        <family val="2"/>
        <charset val="1"/>
      </rPr>
      <t xml:space="preserve">判断</t>
    </r>
    <r>
      <rPr>
        <b val="true"/>
        <sz val="10"/>
        <color rgb="FFFFFFFF"/>
        <rFont val="Yu Gothic"/>
        <family val="0"/>
        <charset val="1"/>
      </rPr>
      <t xml:space="preserve">No</t>
    </r>
  </si>
  <si>
    <t xml:space="preserve">関係部署回答サマリ</t>
  </si>
  <si>
    <t xml:space="preserve">法務側の整理</t>
  </si>
  <si>
    <r>
      <rPr>
        <b val="true"/>
        <sz val="10"/>
        <color rgb="FFFFFFFF"/>
        <rFont val="Noto Sans CJK SC"/>
        <family val="2"/>
        <charset val="1"/>
      </rPr>
      <t xml:space="preserve">対応要否</t>
    </r>
    <r>
      <rPr>
        <b val="true"/>
        <sz val="10"/>
        <color rgb="FFFFFFFF"/>
        <rFont val="Yu Gothic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  <charset val="1"/>
      </rPr>
      <t xml:space="preserve">全社</t>
    </r>
    <r>
      <rPr>
        <b val="true"/>
        <sz val="10"/>
        <color rgb="FFFFFFFF"/>
        <rFont val="Yu Gothic"/>
        <family val="0"/>
        <charset val="1"/>
      </rPr>
      <t xml:space="preserve">)</t>
    </r>
  </si>
  <si>
    <t xml:space="preserve">規程改定要否</t>
  </si>
  <si>
    <t xml:space="preserve">契約書雛形修正要否</t>
  </si>
  <si>
    <t xml:space="preserve">社内周知要否</t>
  </si>
  <si>
    <t xml:space="preserve">外部専門家確認要否</t>
  </si>
  <si>
    <t xml:space="preserve">判断理由</t>
  </si>
  <si>
    <t xml:space="preserve">関連資料保存場所</t>
  </si>
  <si>
    <t xml:space="preserve">LRD-2027-001-F</t>
  </si>
  <si>
    <r>
      <rPr>
        <sz val="10"/>
        <color rgb="FF0F172A"/>
        <rFont val="Noto Sans CJK SC"/>
        <family val="2"/>
        <charset val="1"/>
      </rPr>
      <t xml:space="preserve">人事</t>
    </r>
    <r>
      <rPr>
        <sz val="10"/>
        <color rgb="FF0F172A"/>
        <rFont val="Yu Gothic"/>
        <family val="0"/>
        <charset val="1"/>
      </rPr>
      <t xml:space="preserve">:</t>
    </r>
    <r>
      <rPr>
        <sz val="10"/>
        <color rgb="FF0F172A"/>
        <rFont val="Noto Sans CJK SC"/>
        <family val="2"/>
        <charset val="1"/>
      </rPr>
      <t xml:space="preserve">あり／総務</t>
    </r>
    <r>
      <rPr>
        <sz val="10"/>
        <color rgb="FF0F172A"/>
        <rFont val="Yu Gothic"/>
        <family val="0"/>
        <charset val="1"/>
      </rPr>
      <t xml:space="preserve">:</t>
    </r>
    <r>
      <rPr>
        <sz val="10"/>
        <color rgb="FF0F172A"/>
        <rFont val="Noto Sans CJK SC"/>
        <family val="2"/>
        <charset val="1"/>
      </rPr>
      <t xml:space="preserve">なし／情シス</t>
    </r>
    <r>
      <rPr>
        <sz val="10"/>
        <color rgb="FF0F172A"/>
        <rFont val="Yu Gothic"/>
        <family val="0"/>
        <charset val="1"/>
      </rPr>
      <t xml:space="preserve">:</t>
    </r>
    <r>
      <rPr>
        <sz val="10"/>
        <color rgb="FF0F172A"/>
        <rFont val="Noto Sans CJK SC"/>
        <family val="2"/>
        <charset val="1"/>
      </rPr>
      <t xml:space="preserve">あり</t>
    </r>
    <r>
      <rPr>
        <sz val="10"/>
        <color rgb="FF0F172A"/>
        <rFont val="Yu Gothic"/>
        <family val="0"/>
        <charset val="1"/>
      </rPr>
      <t xml:space="preserve">(</t>
    </r>
    <r>
      <rPr>
        <sz val="10"/>
        <color rgb="FF0F172A"/>
        <rFont val="Noto Sans CJK SC"/>
        <family val="2"/>
        <charset val="1"/>
      </rPr>
      <t xml:space="preserve">小</t>
    </r>
    <r>
      <rPr>
        <sz val="10"/>
        <color rgb="FF0F172A"/>
        <rFont val="Yu Gothic"/>
        <family val="0"/>
        <charset val="1"/>
      </rPr>
      <t xml:space="preserve">)</t>
    </r>
  </si>
  <si>
    <t xml:space="preserve">就業規則・賃金規程改定、勤怠システム小修正、社内周知</t>
  </si>
  <si>
    <r>
      <rPr>
        <sz val="10"/>
        <color rgb="FF0F172A"/>
        <rFont val="Noto Sans CJK SC"/>
        <family val="2"/>
        <charset val="1"/>
      </rPr>
      <t xml:space="preserve">あり</t>
    </r>
    <r>
      <rPr>
        <sz val="10"/>
        <color rgb="FF0F172A"/>
        <rFont val="Yu Gothic"/>
        <family val="0"/>
        <charset val="1"/>
      </rPr>
      <t xml:space="preserve">(</t>
    </r>
    <r>
      <rPr>
        <sz val="10"/>
        <color rgb="FF0F172A"/>
        <rFont val="Noto Sans CJK SC"/>
        <family val="2"/>
        <charset val="1"/>
      </rPr>
      <t xml:space="preserve">就業規則、賃金規程</t>
    </r>
    <r>
      <rPr>
        <sz val="10"/>
        <color rgb="FF0F172A"/>
        <rFont val="Yu Gothic"/>
        <family val="0"/>
        <charset val="1"/>
      </rPr>
      <t xml:space="preserve">)</t>
    </r>
  </si>
  <si>
    <r>
      <rPr>
        <sz val="10"/>
        <color rgb="FF0F172A"/>
        <rFont val="Noto Sans CJK SC"/>
        <family val="2"/>
        <charset val="1"/>
      </rPr>
      <t xml:space="preserve">あり</t>
    </r>
    <r>
      <rPr>
        <sz val="10"/>
        <color rgb="FF0F172A"/>
        <rFont val="Yu Gothic"/>
        <family val="0"/>
        <charset val="1"/>
      </rPr>
      <t xml:space="preserve">(</t>
    </r>
    <r>
      <rPr>
        <sz val="10"/>
        <color rgb="FF0F172A"/>
        <rFont val="Noto Sans CJK SC"/>
        <family val="2"/>
        <charset val="1"/>
      </rPr>
      <t xml:space="preserve">雇用契約書、労働条件通知書</t>
    </r>
    <r>
      <rPr>
        <sz val="10"/>
        <color rgb="FF0F172A"/>
        <rFont val="Yu Gothic"/>
        <family val="0"/>
        <charset val="1"/>
      </rPr>
      <t xml:space="preserve">)</t>
    </r>
  </si>
  <si>
    <r>
      <rPr>
        <sz val="10"/>
        <color rgb="FF0F172A"/>
        <rFont val="Noto Sans CJK SC"/>
        <family val="2"/>
        <charset val="1"/>
      </rPr>
      <t xml:space="preserve">あり</t>
    </r>
    <r>
      <rPr>
        <sz val="10"/>
        <color rgb="FF0F172A"/>
        <rFont val="Yu Gothic"/>
        <family val="0"/>
        <charset val="1"/>
      </rPr>
      <t xml:space="preserve">(</t>
    </r>
    <r>
      <rPr>
        <sz val="10"/>
        <color rgb="FF0F172A"/>
        <rFont val="Noto Sans CJK SC"/>
        <family val="2"/>
        <charset val="1"/>
      </rPr>
      <t xml:space="preserve">全従業員</t>
    </r>
    <r>
      <rPr>
        <sz val="10"/>
        <color rgb="FF0F172A"/>
        <rFont val="Yu Gothic"/>
        <family val="0"/>
        <charset val="1"/>
      </rPr>
      <t xml:space="preserve">)</t>
    </r>
  </si>
  <si>
    <t xml:space="preserve">社労士に協議要</t>
  </si>
  <si>
    <t xml:space="preserve">就業規則本則に直接影響、施行日までに対応必須</t>
  </si>
  <si>
    <t xml:space="preserve">ステータス一覧（凡例）</t>
  </si>
  <si>
    <t xml:space="preserve">ステータス</t>
  </si>
  <si>
    <t xml:space="preserve">意味</t>
  </si>
  <si>
    <t xml:space="preserve">使い方</t>
  </si>
  <si>
    <t xml:space="preserve">未着手</t>
  </si>
  <si>
    <t xml:space="preserve">確認依頼未送付</t>
  </si>
  <si>
    <t xml:space="preserve">起票直後の状態</t>
  </si>
  <si>
    <t xml:space="preserve">確認中</t>
  </si>
  <si>
    <t xml:space="preserve">部署からの回答待ち</t>
  </si>
  <si>
    <t xml:space="preserve">依頼送付後〜回答受領前</t>
  </si>
  <si>
    <t xml:space="preserve">追加確認中</t>
  </si>
  <si>
    <t xml:space="preserve">追加質問を出している状態</t>
  </si>
  <si>
    <t xml:space="preserve">追加確認管理シートと連動</t>
  </si>
  <si>
    <t xml:space="preserve">規程改定・契約書修正・周知作業中</t>
  </si>
  <si>
    <t xml:space="preserve">法務側の作業フェーズ</t>
  </si>
  <si>
    <t xml:space="preserve">対応完了</t>
  </si>
  <si>
    <r>
      <rPr>
        <sz val="10"/>
        <color rgb="FF0F172A"/>
        <rFont val="Noto Sans CJK SC"/>
        <family val="2"/>
        <charset val="1"/>
      </rPr>
      <t xml:space="preserve">主要対応</t>
    </r>
    <r>
      <rPr>
        <sz val="10"/>
        <color rgb="FF0F172A"/>
        <rFont val="Yu Gothic"/>
        <family val="0"/>
        <charset val="1"/>
      </rPr>
      <t xml:space="preserve">(</t>
    </r>
    <r>
      <rPr>
        <sz val="10"/>
        <color rgb="FF0F172A"/>
        <rFont val="Noto Sans CJK SC"/>
        <family val="2"/>
        <charset val="1"/>
      </rPr>
      <t xml:space="preserve">改定・修正・周知</t>
    </r>
    <r>
      <rPr>
        <sz val="10"/>
        <color rgb="FF0F172A"/>
        <rFont val="Yu Gothic"/>
        <family val="0"/>
        <charset val="1"/>
      </rPr>
      <t xml:space="preserve">)</t>
    </r>
    <r>
      <rPr>
        <sz val="10"/>
        <color rgb="FF0F172A"/>
        <rFont val="Noto Sans CJK SC"/>
        <family val="2"/>
        <charset val="1"/>
      </rPr>
      <t xml:space="preserve">完了</t>
    </r>
  </si>
  <si>
    <t xml:space="preserve">クローズ前段階</t>
  </si>
  <si>
    <t xml:space="preserve">クローズ</t>
  </si>
  <si>
    <t xml:space="preserve">案件として完結</t>
  </si>
  <si>
    <t xml:space="preserve">監査対応の記録として保存</t>
  </si>
  <si>
    <t xml:space="preserve">部署マスタ（連絡先・窓口）</t>
  </si>
  <si>
    <r>
      <rPr>
        <b val="true"/>
        <sz val="10"/>
        <color rgb="FFFFFFFF"/>
        <rFont val="Noto Sans CJK SC"/>
        <family val="2"/>
        <charset val="1"/>
      </rPr>
      <t xml:space="preserve">部署</t>
    </r>
    <r>
      <rPr>
        <b val="true"/>
        <sz val="10"/>
        <color rgb="FFFFFFFF"/>
        <rFont val="Yu Gothic"/>
        <family val="0"/>
        <charset val="1"/>
      </rPr>
      <t xml:space="preserve">No</t>
    </r>
  </si>
  <si>
    <t xml:space="preserve">部署名</t>
  </si>
  <si>
    <t xml:space="preserve">主管役員</t>
  </si>
  <si>
    <t xml:space="preserve">窓口担当者</t>
  </si>
  <si>
    <t xml:space="preserve">メールアドレス</t>
  </si>
  <si>
    <t xml:space="preserve">内線</t>
  </si>
  <si>
    <t xml:space="preserve">確認事項テンプレート参照</t>
  </si>
  <si>
    <t xml:space="preserve">D-001</t>
  </si>
  <si>
    <t xml:space="preserve">〇〇取締役</t>
  </si>
  <si>
    <t xml:space="preserve">jinji-tantou@example.com</t>
  </si>
  <si>
    <t xml:space="preserve">1001</t>
  </si>
  <si>
    <r>
      <rPr>
        <sz val="10"/>
        <color rgb="FF0F172A"/>
        <rFont val="Noto Sans CJK SC"/>
        <family val="2"/>
        <charset val="1"/>
      </rPr>
      <t xml:space="preserve">部署別チェックリスト</t>
    </r>
    <r>
      <rPr>
        <sz val="10"/>
        <color rgb="FF0F172A"/>
        <rFont val="Yu Gothic"/>
        <family val="0"/>
        <charset val="1"/>
      </rPr>
      <t xml:space="preserve">PDF </t>
    </r>
    <r>
      <rPr>
        <sz val="10"/>
        <color rgb="FF0F172A"/>
        <rFont val="Noto Sans CJK SC"/>
        <family val="2"/>
        <charset val="1"/>
      </rPr>
      <t xml:space="preserve">人事項目</t>
    </r>
  </si>
  <si>
    <t xml:space="preserve">労務関連の一次窓口</t>
  </si>
  <si>
    <t xml:space="preserve">D-002</t>
  </si>
  <si>
    <t xml:space="preserve">総務部</t>
  </si>
  <si>
    <t xml:space="preserve">soumu-tantou@example.com</t>
  </si>
  <si>
    <t xml:space="preserve">1002</t>
  </si>
  <si>
    <r>
      <rPr>
        <sz val="10"/>
        <color rgb="FF0F172A"/>
        <rFont val="Noto Sans CJK SC"/>
        <family val="2"/>
        <charset val="1"/>
      </rPr>
      <t xml:space="preserve">部署別チェックリスト</t>
    </r>
    <r>
      <rPr>
        <sz val="10"/>
        <color rgb="FF0F172A"/>
        <rFont val="Yu Gothic"/>
        <family val="0"/>
        <charset val="1"/>
      </rPr>
      <t xml:space="preserve">PDF </t>
    </r>
    <r>
      <rPr>
        <sz val="10"/>
        <color rgb="FF0F172A"/>
        <rFont val="Noto Sans CJK SC"/>
        <family val="2"/>
        <charset val="1"/>
      </rPr>
      <t xml:space="preserve">総務項目</t>
    </r>
  </si>
  <si>
    <t xml:space="preserve">規程・文書管理の一次窓口</t>
  </si>
  <si>
    <t xml:space="preserve">D-003</t>
  </si>
  <si>
    <t xml:space="preserve">営業本部</t>
  </si>
  <si>
    <t xml:space="preserve">eigyo-tantou@example.com</t>
  </si>
  <si>
    <t xml:space="preserve">1003</t>
  </si>
  <si>
    <r>
      <rPr>
        <sz val="10"/>
        <color rgb="FF0F172A"/>
        <rFont val="Noto Sans CJK SC"/>
        <family val="2"/>
        <charset val="1"/>
      </rPr>
      <t xml:space="preserve">部署別チェックリスト</t>
    </r>
    <r>
      <rPr>
        <sz val="10"/>
        <color rgb="FF0F172A"/>
        <rFont val="Yu Gothic"/>
        <family val="0"/>
        <charset val="1"/>
      </rPr>
      <t xml:space="preserve">PDF </t>
    </r>
    <r>
      <rPr>
        <sz val="10"/>
        <color rgb="FF0F172A"/>
        <rFont val="Noto Sans CJK SC"/>
        <family val="2"/>
        <charset val="1"/>
      </rPr>
      <t xml:space="preserve">営業項目</t>
    </r>
  </si>
  <si>
    <t xml:space="preserve">契約書雛形・取引先対応</t>
  </si>
  <si>
    <t xml:space="preserve">D-004</t>
  </si>
  <si>
    <t xml:space="preserve">経理部</t>
  </si>
  <si>
    <t xml:space="preserve">keiri-tantou@example.com</t>
  </si>
  <si>
    <t xml:space="preserve">1004</t>
  </si>
  <si>
    <r>
      <rPr>
        <sz val="10"/>
        <color rgb="FF0F172A"/>
        <rFont val="Noto Sans CJK SC"/>
        <family val="2"/>
        <charset val="1"/>
      </rPr>
      <t xml:space="preserve">部署別チェックリスト</t>
    </r>
    <r>
      <rPr>
        <sz val="10"/>
        <color rgb="FF0F172A"/>
        <rFont val="Yu Gothic"/>
        <family val="0"/>
        <charset val="1"/>
      </rPr>
      <t xml:space="preserve">PDF </t>
    </r>
    <r>
      <rPr>
        <sz val="10"/>
        <color rgb="FF0F172A"/>
        <rFont val="Noto Sans CJK SC"/>
        <family val="2"/>
        <charset val="1"/>
      </rPr>
      <t xml:space="preserve">経理項目</t>
    </r>
  </si>
  <si>
    <t xml:space="preserve">請求・支払・税務</t>
  </si>
  <si>
    <t xml:space="preserve">D-005</t>
  </si>
  <si>
    <t xml:space="preserve">情報システム部</t>
  </si>
  <si>
    <t xml:space="preserve">info-sys@example.com</t>
  </si>
  <si>
    <t xml:space="preserve">1005</t>
  </si>
  <si>
    <r>
      <rPr>
        <sz val="10"/>
        <color rgb="FF0F172A"/>
        <rFont val="Noto Sans CJK SC"/>
        <family val="2"/>
        <charset val="1"/>
      </rPr>
      <t xml:space="preserve">部署別チェックリスト</t>
    </r>
    <r>
      <rPr>
        <sz val="10"/>
        <color rgb="FF0F172A"/>
        <rFont val="Yu Gothic"/>
        <family val="0"/>
        <charset val="1"/>
      </rPr>
      <t xml:space="preserve">PDF </t>
    </r>
    <r>
      <rPr>
        <sz val="10"/>
        <color rgb="FF0F172A"/>
        <rFont val="Noto Sans CJK SC"/>
        <family val="2"/>
        <charset val="1"/>
      </rPr>
      <t xml:space="preserve">情シス項目</t>
    </r>
  </si>
  <si>
    <t xml:space="preserve">システム改修・データ管理</t>
  </si>
  <si>
    <t xml:space="preserve">D-006</t>
  </si>
  <si>
    <t xml:space="preserve">〇〇事業部</t>
  </si>
  <si>
    <t xml:space="preserve">jigyou-tantou@example.com</t>
  </si>
  <si>
    <t xml:space="preserve">1006</t>
  </si>
  <si>
    <r>
      <rPr>
        <sz val="10"/>
        <color rgb="FF0F172A"/>
        <rFont val="Noto Sans CJK SC"/>
        <family val="2"/>
        <charset val="1"/>
      </rPr>
      <t xml:space="preserve">部署別チェックリスト</t>
    </r>
    <r>
      <rPr>
        <sz val="10"/>
        <color rgb="FF0F172A"/>
        <rFont val="Yu Gothic"/>
        <family val="0"/>
        <charset val="1"/>
      </rPr>
      <t xml:space="preserve">PDF </t>
    </r>
    <r>
      <rPr>
        <sz val="10"/>
        <color rgb="FF0F172A"/>
        <rFont val="Noto Sans CJK SC"/>
        <family val="2"/>
        <charset val="1"/>
      </rPr>
      <t xml:space="preserve">事業部項目</t>
    </r>
  </si>
  <si>
    <t xml:space="preserve">現場業務・既存案件</t>
  </si>
  <si>
    <t xml:space="preserve">D-007</t>
  </si>
  <si>
    <t xml:space="preserve">購買部</t>
  </si>
  <si>
    <t xml:space="preserve">kobai-tantou@example.com</t>
  </si>
  <si>
    <t xml:space="preserve">1007</t>
  </si>
  <si>
    <r>
      <rPr>
        <sz val="10"/>
        <color rgb="FF0F172A"/>
        <rFont val="Noto Sans CJK SC"/>
        <family val="2"/>
        <charset val="1"/>
      </rPr>
      <t xml:space="preserve">部署別チェックリスト</t>
    </r>
    <r>
      <rPr>
        <sz val="10"/>
        <color rgb="FF0F172A"/>
        <rFont val="Yu Gothic"/>
        <family val="0"/>
        <charset val="1"/>
      </rPr>
      <t xml:space="preserve">PDF </t>
    </r>
    <r>
      <rPr>
        <sz val="10"/>
        <color rgb="FF0F172A"/>
        <rFont val="Noto Sans CJK SC"/>
        <family val="2"/>
        <charset val="1"/>
      </rPr>
      <t xml:space="preserve">購買項目</t>
    </r>
  </si>
  <si>
    <t xml:space="preserve">購買契約・下請取引</t>
  </si>
  <si>
    <t xml:space="preserve">D-008</t>
  </si>
  <si>
    <t xml:space="preserve">広報・マーケ部</t>
  </si>
  <si>
    <t xml:space="preserve">kouhou-tantou@example.com</t>
  </si>
  <si>
    <t xml:space="preserve">1008</t>
  </si>
  <si>
    <r>
      <rPr>
        <sz val="10"/>
        <color rgb="FF0F172A"/>
        <rFont val="Noto Sans CJK SC"/>
        <family val="2"/>
        <charset val="1"/>
      </rPr>
      <t xml:space="preserve">部署別チェックリスト</t>
    </r>
    <r>
      <rPr>
        <sz val="10"/>
        <color rgb="FF0F172A"/>
        <rFont val="Yu Gothic"/>
        <family val="0"/>
        <charset val="1"/>
      </rPr>
      <t xml:space="preserve">PDF </t>
    </r>
    <r>
      <rPr>
        <sz val="10"/>
        <color rgb="FF0F172A"/>
        <rFont val="Noto Sans CJK SC"/>
        <family val="2"/>
        <charset val="1"/>
      </rPr>
      <t xml:space="preserve">広報項目</t>
    </r>
  </si>
  <si>
    <r>
      <rPr>
        <sz val="10"/>
        <color rgb="FF0F172A"/>
        <rFont val="Noto Sans CJK SC"/>
        <family val="2"/>
        <charset val="1"/>
      </rPr>
      <t xml:space="preserve">広告・</t>
    </r>
    <r>
      <rPr>
        <sz val="10"/>
        <color rgb="FF0F172A"/>
        <rFont val="Yu Gothic"/>
        <family val="0"/>
        <charset val="1"/>
      </rPr>
      <t xml:space="preserve">Web</t>
    </r>
    <r>
      <rPr>
        <sz val="10"/>
        <color rgb="FF0F172A"/>
        <rFont val="Noto Sans CJK SC"/>
        <family val="2"/>
        <charset val="1"/>
      </rPr>
      <t xml:space="preserve">・</t>
    </r>
    <r>
      <rPr>
        <sz val="10"/>
        <color rgb="FF0F172A"/>
        <rFont val="Yu Gothic"/>
        <family val="0"/>
        <charset val="1"/>
      </rPr>
      <t xml:space="preserve">SNS</t>
    </r>
  </si>
  <si>
    <t xml:space="preserve">D-009</t>
  </si>
  <si>
    <t xml:space="preserve">コンプラ部</t>
  </si>
  <si>
    <t xml:space="preserve">compli-tantou@example.com</t>
  </si>
  <si>
    <t xml:space="preserve">1009</t>
  </si>
  <si>
    <r>
      <rPr>
        <sz val="10"/>
        <color rgb="FF0F172A"/>
        <rFont val="Noto Sans CJK SC"/>
        <family val="2"/>
        <charset val="1"/>
      </rPr>
      <t xml:space="preserve">部署別チェックリスト</t>
    </r>
    <r>
      <rPr>
        <sz val="10"/>
        <color rgb="FF0F172A"/>
        <rFont val="Yu Gothic"/>
        <family val="0"/>
        <charset val="1"/>
      </rPr>
      <t xml:space="preserve">PDF </t>
    </r>
    <r>
      <rPr>
        <sz val="10"/>
        <color rgb="FF0F172A"/>
        <rFont val="Noto Sans CJK SC"/>
        <family val="2"/>
        <charset val="1"/>
      </rPr>
      <t xml:space="preserve">コンプラ項目</t>
    </r>
  </si>
  <si>
    <t xml:space="preserve">内部統制・通報</t>
  </si>
  <si>
    <t xml:space="preserve">D-010</t>
  </si>
  <si>
    <t xml:space="preserve">経営層</t>
  </si>
  <si>
    <t xml:space="preserve">代表取締役</t>
  </si>
  <si>
    <t xml:space="preserve">秘書室</t>
  </si>
  <si>
    <t xml:space="preserve">keiei-secretariat@example.com</t>
  </si>
  <si>
    <t xml:space="preserve">1000</t>
  </si>
  <si>
    <r>
      <rPr>
        <sz val="10"/>
        <color rgb="FF0F172A"/>
        <rFont val="Noto Sans CJK SC"/>
        <family val="2"/>
        <charset val="1"/>
      </rPr>
      <t xml:space="preserve">部署別チェックリスト</t>
    </r>
    <r>
      <rPr>
        <sz val="10"/>
        <color rgb="FF0F172A"/>
        <rFont val="Yu Gothic"/>
        <family val="0"/>
        <charset val="1"/>
      </rPr>
      <t xml:space="preserve">PDF </t>
    </r>
    <r>
      <rPr>
        <sz val="10"/>
        <color rgb="FF0F172A"/>
        <rFont val="Noto Sans CJK SC"/>
        <family val="2"/>
        <charset val="1"/>
      </rPr>
      <t xml:space="preserve">経営層項目</t>
    </r>
  </si>
  <si>
    <t xml:space="preserve">経営判断事項</t>
  </si>
  <si>
    <t xml:space="preserve">部署回答管理表 ／ 使い方</t>
  </si>
  <si>
    <t xml:space="preserve">本ファイルの目的</t>
  </si>
  <si>
    <r>
      <rPr>
        <sz val="10"/>
        <color rgb="FF0F172A"/>
        <rFont val="Noto Sans CJK SC"/>
        <family val="2"/>
        <charset val="1"/>
      </rPr>
      <t xml:space="preserve">法改正対応における部署への確認依頼、回答受領、追加確認、法務最終判断、対応完了までを</t>
    </r>
    <r>
      <rPr>
        <sz val="10"/>
        <color rgb="FF0F172A"/>
        <rFont val="Yu Gothic"/>
        <family val="0"/>
        <charset val="1"/>
      </rPr>
      <t xml:space="preserve">1</t>
    </r>
    <r>
      <rPr>
        <sz val="10"/>
        <color rgb="FF0F172A"/>
        <rFont val="Noto Sans CJK SC"/>
        <family val="2"/>
        <charset val="1"/>
      </rPr>
      <t xml:space="preserve">ファイルで管理するためのテンプレートです。</t>
    </r>
  </si>
  <si>
    <t xml:space="preserve">シート構成</t>
  </si>
  <si>
    <r>
      <rPr>
        <sz val="10"/>
        <color rgb="FF0F172A"/>
        <rFont val="Noto Sans CJK SC"/>
        <family val="2"/>
        <charset val="1"/>
      </rPr>
      <t xml:space="preserve">・</t>
    </r>
    <r>
      <rPr>
        <sz val="10"/>
        <color rgb="FF0F172A"/>
        <rFont val="Yu Gothic"/>
        <family val="0"/>
        <charset val="1"/>
      </rPr>
      <t xml:space="preserve">1. </t>
    </r>
    <r>
      <rPr>
        <sz val="10"/>
        <color rgb="FF0F172A"/>
        <rFont val="Noto Sans CJK SC"/>
        <family val="2"/>
        <charset val="1"/>
      </rPr>
      <t xml:space="preserve">部署回答一覧：全部署・全法改正の回答状況を</t>
    </r>
    <r>
      <rPr>
        <sz val="10"/>
        <color rgb="FF0F172A"/>
        <rFont val="Yu Gothic"/>
        <family val="0"/>
        <charset val="1"/>
      </rPr>
      <t xml:space="preserve">1</t>
    </r>
    <r>
      <rPr>
        <sz val="10"/>
        <color rgb="FF0F172A"/>
        <rFont val="Noto Sans CJK SC"/>
        <family val="2"/>
        <charset val="1"/>
      </rPr>
      <t xml:space="preserve">案件</t>
    </r>
    <r>
      <rPr>
        <sz val="10"/>
        <color rgb="FF0F172A"/>
        <rFont val="Yu Gothic"/>
        <family val="0"/>
        <charset val="1"/>
      </rPr>
      <t xml:space="preserve">1</t>
    </r>
    <r>
      <rPr>
        <sz val="10"/>
        <color rgb="FF0F172A"/>
        <rFont val="Noto Sans CJK SC"/>
        <family val="2"/>
        <charset val="1"/>
      </rPr>
      <t xml:space="preserve">行で管理。期限残日数や期限超過判定の数式付き</t>
    </r>
  </si>
  <si>
    <r>
      <rPr>
        <sz val="10"/>
        <color rgb="FF0F172A"/>
        <rFont val="Noto Sans CJK SC"/>
        <family val="2"/>
        <charset val="1"/>
      </rPr>
      <t xml:space="preserve">・</t>
    </r>
    <r>
      <rPr>
        <sz val="10"/>
        <color rgb="FF0F172A"/>
        <rFont val="Yu Gothic"/>
        <family val="0"/>
        <charset val="1"/>
      </rPr>
      <t xml:space="preserve">2. </t>
    </r>
    <r>
      <rPr>
        <sz val="10"/>
        <color rgb="FF0F172A"/>
        <rFont val="Noto Sans CJK SC"/>
        <family val="2"/>
        <charset val="1"/>
      </rPr>
      <t xml:space="preserve">確認依頼管理：確認依頼を送付した記録、依頼内容、期限管理、リマインド送付履歴</t>
    </r>
  </si>
  <si>
    <r>
      <rPr>
        <sz val="10"/>
        <color rgb="FF0F172A"/>
        <rFont val="Noto Sans CJK SC"/>
        <family val="2"/>
        <charset val="1"/>
      </rPr>
      <t xml:space="preserve">・</t>
    </r>
    <r>
      <rPr>
        <sz val="10"/>
        <color rgb="FF0F172A"/>
        <rFont val="Yu Gothic"/>
        <family val="0"/>
        <charset val="1"/>
      </rPr>
      <t xml:space="preserve">3. </t>
    </r>
    <r>
      <rPr>
        <sz val="10"/>
        <color rgb="FF0F172A"/>
        <rFont val="Noto Sans CJK SC"/>
        <family val="2"/>
        <charset val="1"/>
      </rPr>
      <t xml:space="preserve">回答内容整理：部署回答を法令単位で集約、影響整理、対応案の記録</t>
    </r>
  </si>
  <si>
    <r>
      <rPr>
        <sz val="10"/>
        <color rgb="FF0F172A"/>
        <rFont val="Noto Sans CJK SC"/>
        <family val="2"/>
        <charset val="1"/>
      </rPr>
      <t xml:space="preserve">・</t>
    </r>
    <r>
      <rPr>
        <sz val="10"/>
        <color rgb="FF0F172A"/>
        <rFont val="Yu Gothic"/>
        <family val="0"/>
        <charset val="1"/>
      </rPr>
      <t xml:space="preserve">4. </t>
    </r>
    <r>
      <rPr>
        <sz val="10"/>
        <color rgb="FF0F172A"/>
        <rFont val="Noto Sans CJK SC"/>
        <family val="2"/>
        <charset val="1"/>
      </rPr>
      <t xml:space="preserve">追加確認管理：追加確認の発生・対応状況の管理</t>
    </r>
  </si>
  <si>
    <r>
      <rPr>
        <sz val="10"/>
        <color rgb="FF0F172A"/>
        <rFont val="Noto Sans CJK SC"/>
        <family val="2"/>
        <charset val="1"/>
      </rPr>
      <t xml:space="preserve">・</t>
    </r>
    <r>
      <rPr>
        <sz val="10"/>
        <color rgb="FF0F172A"/>
        <rFont val="Yu Gothic"/>
        <family val="0"/>
        <charset val="1"/>
      </rPr>
      <t xml:space="preserve">5. </t>
    </r>
    <r>
      <rPr>
        <sz val="10"/>
        <color rgb="FF0F172A"/>
        <rFont val="Noto Sans CJK SC"/>
        <family val="2"/>
        <charset val="1"/>
      </rPr>
      <t xml:space="preserve">最終判断管理：法務側の最終判断・対応方針・判断者の記録</t>
    </r>
  </si>
  <si>
    <r>
      <rPr>
        <sz val="10"/>
        <color rgb="FF0F172A"/>
        <rFont val="Noto Sans CJK SC"/>
        <family val="2"/>
        <charset val="1"/>
      </rPr>
      <t xml:space="preserve">・</t>
    </r>
    <r>
      <rPr>
        <sz val="10"/>
        <color rgb="FF0F172A"/>
        <rFont val="Yu Gothic"/>
        <family val="0"/>
        <charset val="1"/>
      </rPr>
      <t xml:space="preserve">6. </t>
    </r>
    <r>
      <rPr>
        <sz val="10"/>
        <color rgb="FF0F172A"/>
        <rFont val="Noto Sans CJK SC"/>
        <family val="2"/>
        <charset val="1"/>
      </rPr>
      <t xml:space="preserve">ステータス一覧：進捗ステータスの一覧と凡例</t>
    </r>
  </si>
  <si>
    <r>
      <rPr>
        <sz val="10"/>
        <color rgb="FF0F172A"/>
        <rFont val="Noto Sans CJK SC"/>
        <family val="2"/>
        <charset val="1"/>
      </rPr>
      <t xml:space="preserve">・</t>
    </r>
    <r>
      <rPr>
        <sz val="10"/>
        <color rgb="FF0F172A"/>
        <rFont val="Yu Gothic"/>
        <family val="0"/>
        <charset val="1"/>
      </rPr>
      <t xml:space="preserve">7. </t>
    </r>
    <r>
      <rPr>
        <sz val="10"/>
        <color rgb="FF0F172A"/>
        <rFont val="Noto Sans CJK SC"/>
        <family val="2"/>
        <charset val="1"/>
      </rPr>
      <t xml:space="preserve">部署マスタ：部署名、窓口担当者、メールアドレス、電話番号</t>
    </r>
  </si>
  <si>
    <r>
      <rPr>
        <sz val="10"/>
        <color rgb="FF0F172A"/>
        <rFont val="Noto Sans CJK SC"/>
        <family val="2"/>
        <charset val="1"/>
      </rPr>
      <t xml:space="preserve">・</t>
    </r>
    <r>
      <rPr>
        <sz val="10"/>
        <color rgb="FF0F172A"/>
        <rFont val="Yu Gothic"/>
        <family val="0"/>
        <charset val="1"/>
      </rPr>
      <t xml:space="preserve">8. </t>
    </r>
    <r>
      <rPr>
        <sz val="10"/>
        <color rgb="FF0F172A"/>
        <rFont val="Noto Sans CJK SC"/>
        <family val="2"/>
        <charset val="1"/>
      </rPr>
      <t xml:space="preserve">使い方：本シート（利用方法、注意事項）</t>
    </r>
  </si>
  <si>
    <t xml:space="preserve">入力フロー</t>
  </si>
  <si>
    <r>
      <rPr>
        <sz val="10"/>
        <color rgb="FF0F172A"/>
        <rFont val="Yu Gothic"/>
        <family val="0"/>
        <charset val="1"/>
      </rPr>
      <t xml:space="preserve">Step 1</t>
    </r>
    <r>
      <rPr>
        <sz val="10"/>
        <color rgb="FF0F172A"/>
        <rFont val="Noto Sans CJK SC"/>
        <family val="2"/>
        <charset val="1"/>
      </rPr>
      <t xml:space="preserve">：法改正情報入手 → シート「部署回答一覧」に法改正名・施行日・公表元を記載</t>
    </r>
  </si>
  <si>
    <r>
      <rPr>
        <sz val="10"/>
        <color rgb="FF0F172A"/>
        <rFont val="Yu Gothic"/>
        <family val="0"/>
        <charset val="1"/>
      </rPr>
      <t xml:space="preserve">Step 2</t>
    </r>
    <r>
      <rPr>
        <sz val="10"/>
        <color rgb="FF0F172A"/>
        <rFont val="Noto Sans CJK SC"/>
        <family val="2"/>
        <charset val="1"/>
      </rPr>
      <t xml:space="preserve">：確認依頼送付 → シート「確認依頼管理」に依頼内容、添付資料、期限を記載</t>
    </r>
  </si>
  <si>
    <r>
      <rPr>
        <sz val="10"/>
        <color rgb="FF0F172A"/>
        <rFont val="Yu Gothic"/>
        <family val="0"/>
        <charset val="1"/>
      </rPr>
      <t xml:space="preserve">Step 3</t>
    </r>
    <r>
      <rPr>
        <sz val="10"/>
        <color rgb="FF0F172A"/>
        <rFont val="Noto Sans CJK SC"/>
        <family val="2"/>
        <charset val="1"/>
      </rPr>
      <t xml:space="preserve">：回答受領 → シート「部署回答一覧」「回答内容整理」に回答内容を反映</t>
    </r>
  </si>
  <si>
    <r>
      <rPr>
        <sz val="10"/>
        <color rgb="FF0F172A"/>
        <rFont val="Yu Gothic"/>
        <family val="0"/>
        <charset val="1"/>
      </rPr>
      <t xml:space="preserve">Step 4</t>
    </r>
    <r>
      <rPr>
        <sz val="10"/>
        <color rgb="FF0F172A"/>
        <rFont val="Noto Sans CJK SC"/>
        <family val="2"/>
        <charset val="1"/>
      </rPr>
      <t xml:space="preserve">：追加確認が発生 → シート「追加確認管理」に追加質問・追加回答を記録</t>
    </r>
  </si>
  <si>
    <r>
      <rPr>
        <sz val="10"/>
        <color rgb="FF0F172A"/>
        <rFont val="Yu Gothic"/>
        <family val="0"/>
        <charset val="1"/>
      </rPr>
      <t xml:space="preserve">Step 5</t>
    </r>
    <r>
      <rPr>
        <sz val="10"/>
        <color rgb="FF0F172A"/>
        <rFont val="Noto Sans CJK SC"/>
        <family val="2"/>
        <charset val="1"/>
      </rPr>
      <t xml:space="preserve">：法務最終判断 → シート「最終判断管理」に判断内容・判断者・判断日を記録</t>
    </r>
  </si>
  <si>
    <r>
      <rPr>
        <sz val="10"/>
        <color rgb="FF0F172A"/>
        <rFont val="Yu Gothic"/>
        <family val="0"/>
        <charset val="1"/>
      </rPr>
      <t xml:space="preserve">Step 6</t>
    </r>
    <r>
      <rPr>
        <sz val="10"/>
        <color rgb="FF0F172A"/>
        <rFont val="Noto Sans CJK SC"/>
        <family val="2"/>
        <charset val="1"/>
      </rPr>
      <t xml:space="preserve">：対応完了 → シート「部署回答一覧」のステータスを「対応完了」→「クローズ」に更新</t>
    </r>
  </si>
  <si>
    <t xml:space="preserve">監査対応の観点</t>
  </si>
  <si>
    <t xml:space="preserve">すべての列に空白を残さないようにします。「不明／確認中／追加確認要」など、空白以外のステータスを必ず入れる運用にすると、後日「未対応か対応中か分からない」状態を避けやすくなります。</t>
  </si>
  <si>
    <t xml:space="preserve">免責</t>
  </si>
  <si>
    <r>
      <rPr>
        <i val="true"/>
        <sz val="9"/>
        <color rgb="FF475569"/>
        <rFont val="Noto Sans CJK SC"/>
        <family val="2"/>
        <charset val="1"/>
      </rPr>
      <t xml:space="preserve">本</t>
    </r>
    <r>
      <rPr>
        <i val="true"/>
        <sz val="9"/>
        <color rgb="FF475569"/>
        <rFont val="Yu Gothic"/>
        <family val="0"/>
        <charset val="1"/>
      </rPr>
      <t xml:space="preserve">Excel</t>
    </r>
    <r>
      <rPr>
        <i val="true"/>
        <sz val="9"/>
        <color rgb="FF475569"/>
        <rFont val="Noto Sans CJK SC"/>
        <family val="2"/>
        <charset val="1"/>
      </rPr>
      <t xml:space="preserve">テンプレートは、</t>
    </r>
    <r>
      <rPr>
        <i val="true"/>
        <sz val="9"/>
        <color rgb="FF475569"/>
        <rFont val="Yu Gothic"/>
        <family val="0"/>
        <charset val="1"/>
      </rPr>
      <t xml:space="preserve">Legal GPT(https://legal-gpt.com/)</t>
    </r>
    <r>
      <rPr>
        <i val="true"/>
        <sz val="9"/>
        <color rgb="FF475569"/>
        <rFont val="Noto Sans CJK SC"/>
        <family val="2"/>
        <charset val="1"/>
      </rPr>
      <t xml:space="preserve">が提供する一般的な参考資料です。個別具体的な法律判断・法令適用判断・監査要件適合判断を行うものではありません。実際の利用にあたっては、自社の事業内容、業務実態、社内規程、監査要件等に応じて加除修正してご利用ください。</t>
    </r>
  </si>
  <si>
    <r>
      <rPr>
        <sz val="9"/>
        <color rgb="FF475569"/>
        <rFont val="Yu Gothic"/>
        <family val="0"/>
        <charset val="1"/>
      </rPr>
      <t xml:space="preserve">© Legal GPT </t>
    </r>
    <r>
      <rPr>
        <sz val="9"/>
        <color rgb="FF475569"/>
        <rFont val="Noto Sans CJK SC"/>
        <family val="2"/>
        <charset val="1"/>
      </rPr>
      <t xml:space="preserve">／ </t>
    </r>
    <r>
      <rPr>
        <sz val="9"/>
        <color rgb="FF475569"/>
        <rFont val="Yu Gothic"/>
        <family val="0"/>
        <charset val="1"/>
      </rPr>
      <t xml:space="preserve">https://legal-gpt.com/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</si>
</sst>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/mm/dd"/>
    <numFmt numFmtId="166" formatCode="General"/>
    <numFmt numFmtId="167" formatCode="0.0%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2C4A"/>
      <name val="Noto Sans CJK SC"/>
      <family val="2"/>
      <charset val="1"/>
    </font>
    <font>
      <b val="true"/>
      <sz val="10"/>
      <color rgb="FFFFFFFF"/>
      <name val="Yu Gothic"/>
      <family val="0"/>
      <charset val="1"/>
    </font>
    <font>
      <b val="true"/>
      <sz val="10"/>
      <color rgb="FFFFFFFF"/>
      <name val="Noto Sans CJK SC"/>
      <family val="2"/>
      <charset val="1"/>
    </font>
    <font>
      <sz val="10"/>
      <color rgb="FF0F172A"/>
      <name val="Yu Gothic"/>
      <family val="0"/>
      <charset val="1"/>
    </font>
    <font>
      <sz val="10"/>
      <color rgb="FF0F172A"/>
      <name val="Noto Sans CJK SC"/>
      <family val="2"/>
      <charset val="1"/>
    </font>
    <font>
      <i val="true"/>
      <sz val="10"/>
      <color rgb="FF0E7C4A"/>
      <name val="Yu Gothic"/>
      <family val="0"/>
      <charset val="1"/>
    </font>
    <font>
      <b val="true"/>
      <sz val="11"/>
      <color rgb="FF1F2C4A"/>
      <name val="Noto Sans CJK SC"/>
      <family val="2"/>
      <charset val="1"/>
    </font>
    <font>
      <b val="true"/>
      <sz val="10"/>
      <color rgb="FF0F172A"/>
      <name val="Noto Sans CJK SC"/>
      <family val="2"/>
      <charset val="1"/>
    </font>
    <font>
      <b val="true"/>
      <sz val="10"/>
      <color rgb="FF0F172A"/>
      <name val="Yu Gothic"/>
      <family val="0"/>
      <charset val="1"/>
    </font>
    <font>
      <b val="true"/>
      <sz val="10"/>
      <color rgb="FF0E7C4A"/>
      <name val="Yu Gothic"/>
      <family val="0"/>
      <charset val="1"/>
    </font>
    <font>
      <i val="true"/>
      <sz val="9"/>
      <color rgb="FF475569"/>
      <name val="Noto Sans CJK SC"/>
      <family val="2"/>
      <charset val="1"/>
    </font>
    <font>
      <i val="true"/>
      <sz val="9"/>
      <color rgb="FF475569"/>
      <name val="Yu Gothic"/>
      <family val="0"/>
      <charset val="1"/>
    </font>
    <font>
      <sz val="9"/>
      <color rgb="FF475569"/>
      <name val="Yu Gothic"/>
      <family val="0"/>
      <charset val="1"/>
    </font>
    <font>
      <sz val="9"/>
      <color rgb="FF475569"/>
      <name val="Noto Sans CJK SC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1F2C4A"/>
        <bgColor rgb="FF003366"/>
      </patternFill>
    </fill>
    <fill>
      <patternFill patternType="solid">
        <fgColor rgb="FFF6F8FB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FE3EA"/>
      </left>
      <right style="thin">
        <color rgb="FFDFE3EA"/>
      </right>
      <top style="thin">
        <color rgb="FFDFE3EA"/>
      </top>
      <bottom style="thin">
        <color rgb="FFDFE3EA"/>
      </bottom>
      <diagonal/>
    </border>
    <border diagonalUp="false" diagonalDown="false">
      <left style="thin">
        <color rgb="FFDFE3EA"/>
      </left>
      <right/>
      <top style="thin">
        <color rgb="FFDFE3EA"/>
      </top>
      <bottom style="thin">
        <color rgb="FFDFE3E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Yu Gothic"/>
        <charset val="1"/>
        <family val="0"/>
        <b val="1"/>
        <color rgb="FF9A2A2A"/>
        <sz val="10"/>
      </font>
      <fill>
        <patternFill>
          <bgColor rgb="FFFDECE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E7C4A"/>
      <rgbColor rgb="FFC0C0C0"/>
      <rgbColor rgb="FF808080"/>
      <rgbColor rgb="FF9999FF"/>
      <rgbColor rgb="FF993366"/>
      <rgbColor rgb="FFF6F8FB"/>
      <rgbColor rgb="FFCCFFFF"/>
      <rgbColor rgb="FF660066"/>
      <rgbColor rgb="FFFF8080"/>
      <rgbColor rgb="FF0066CC"/>
      <rgbColor rgb="FFDFE3E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CE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75569"/>
      <rgbColor rgb="FF969696"/>
      <rgbColor rgb="FF003366"/>
      <rgbColor rgb="FF339966"/>
      <rgbColor rgb="FF0F172A"/>
      <rgbColor rgb="FF333300"/>
      <rgbColor rgb="FF9A2A2A"/>
      <rgbColor rgb="FF993366"/>
      <rgbColor rgb="FF333399"/>
      <rgbColor rgb="FF1F2C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28"/>
    <col collapsed="false" customWidth="true" hidden="false" outlineLevel="0" max="3" min="3" style="1" width="10"/>
    <col collapsed="false" customWidth="true" hidden="false" outlineLevel="0" max="4" min="4" style="1" width="16"/>
    <col collapsed="false" customWidth="true" hidden="false" outlineLevel="0" max="6" min="5" style="1" width="12"/>
    <col collapsed="false" customWidth="true" hidden="false" outlineLevel="0" max="8" min="7" style="1" width="14"/>
    <col collapsed="false" customWidth="true" hidden="false" outlineLevel="0" max="13" min="9" style="1" width="12"/>
    <col collapsed="false" customWidth="true" hidden="false" outlineLevel="0" max="14" min="14" style="1" width="36"/>
    <col collapsed="false" customWidth="true" hidden="false" outlineLevel="0" max="16" min="15" style="1" width="12"/>
    <col collapsed="false" customWidth="true" hidden="false" outlineLevel="0" max="17" min="17" style="1" width="18"/>
    <col collapsed="false" customWidth="true" hidden="false" outlineLevel="0" max="19" min="18" style="1" width="24"/>
    <col collapsed="false" customWidth="true" hidden="false" outlineLevel="0" max="20" min="20" style="1" width="16"/>
    <col collapsed="false" customWidth="true" hidden="false" outlineLevel="0" max="24" min="21" style="1" width="12"/>
    <col collapsed="false" customWidth="true" hidden="false" outlineLevel="0" max="26" min="25" style="1" width="28"/>
  </cols>
  <sheetData>
    <row r="1" customFormat="false" ht="27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36" hidden="false" customHeight="true" outlineLevel="0" collapsed="false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</row>
    <row r="3" customFormat="false" ht="39.75" hidden="false" customHeight="true" outlineLevel="0" collapsed="false">
      <c r="A3" s="5" t="n">
        <v>1</v>
      </c>
      <c r="B3" s="6" t="s">
        <v>27</v>
      </c>
      <c r="C3" s="6" t="s">
        <v>28</v>
      </c>
      <c r="D3" s="7" t="s">
        <v>29</v>
      </c>
      <c r="E3" s="8" t="n">
        <v>46371</v>
      </c>
      <c r="F3" s="8" t="n">
        <v>46478</v>
      </c>
      <c r="G3" s="7" t="s">
        <v>30</v>
      </c>
      <c r="H3" s="7" t="s">
        <v>31</v>
      </c>
      <c r="I3" s="8" t="n">
        <v>46402</v>
      </c>
      <c r="J3" s="8" t="n">
        <v>46416</v>
      </c>
      <c r="K3" s="9" t="str">
        <f aca="true">IF(M3&lt;&gt;"","-",IF(J3&lt;&gt;"",J3-TODAY(),""))</f>
        <v>-</v>
      </c>
      <c r="L3" s="9" t="str">
        <f aca="true">IF(M3&lt;&gt;"","",IF(AND(J3&lt;&gt;"",TODAY()&gt;J3),"超過",""))</f>
        <v/>
      </c>
      <c r="M3" s="8" t="n">
        <v>46414</v>
      </c>
      <c r="N3" s="7" t="s">
        <v>32</v>
      </c>
      <c r="O3" s="7" t="s">
        <v>33</v>
      </c>
      <c r="P3" s="7" t="s">
        <v>33</v>
      </c>
      <c r="Q3" s="7" t="s">
        <v>34</v>
      </c>
      <c r="R3" s="7" t="s">
        <v>35</v>
      </c>
      <c r="S3" s="7" t="s">
        <v>36</v>
      </c>
      <c r="T3" s="7" t="s">
        <v>37</v>
      </c>
      <c r="U3" s="8" t="n">
        <v>46421</v>
      </c>
      <c r="V3" s="7" t="s">
        <v>38</v>
      </c>
      <c r="W3" s="8" t="n">
        <v>46461</v>
      </c>
      <c r="X3" s="8"/>
      <c r="Y3" s="7" t="s">
        <v>39</v>
      </c>
      <c r="Z3" s="7" t="s">
        <v>40</v>
      </c>
    </row>
    <row r="4" customFormat="false" ht="39.75" hidden="false" customHeight="true" outlineLevel="0" collapsed="false">
      <c r="A4" s="5"/>
      <c r="B4" s="5"/>
      <c r="C4" s="6"/>
      <c r="D4" s="7"/>
      <c r="E4" s="8"/>
      <c r="F4" s="8"/>
      <c r="G4" s="7"/>
      <c r="H4" s="7"/>
      <c r="I4" s="8"/>
      <c r="J4" s="8"/>
      <c r="K4" s="9" t="str">
        <f aca="true">IF(M4&lt;&gt;"","-",IF(J4&lt;&gt;"",J4-TODAY(),""))</f>
        <v/>
      </c>
      <c r="L4" s="9" t="str">
        <f aca="true">IF(M4&lt;&gt;"","",IF(AND(J4&lt;&gt;"",TODAY()&gt;J4),"超過",""))</f>
        <v/>
      </c>
      <c r="M4" s="8"/>
      <c r="N4" s="7"/>
      <c r="O4" s="7"/>
      <c r="P4" s="7"/>
      <c r="Q4" s="7"/>
      <c r="R4" s="7"/>
      <c r="S4" s="7"/>
      <c r="T4" s="7"/>
      <c r="U4" s="8"/>
      <c r="V4" s="7"/>
      <c r="W4" s="8"/>
      <c r="X4" s="8"/>
      <c r="Y4" s="7"/>
      <c r="Z4" s="7"/>
    </row>
    <row r="5" customFormat="false" ht="39.75" hidden="false" customHeight="true" outlineLevel="0" collapsed="false">
      <c r="A5" s="5"/>
      <c r="B5" s="5"/>
      <c r="C5" s="6"/>
      <c r="D5" s="7"/>
      <c r="E5" s="8"/>
      <c r="F5" s="8"/>
      <c r="G5" s="7"/>
      <c r="H5" s="7"/>
      <c r="I5" s="8"/>
      <c r="J5" s="8"/>
      <c r="K5" s="9" t="str">
        <f aca="true">IF(M5&lt;&gt;"","-",IF(J5&lt;&gt;"",J5-TODAY(),""))</f>
        <v/>
      </c>
      <c r="L5" s="9" t="str">
        <f aca="true">IF(M5&lt;&gt;"","",IF(AND(J5&lt;&gt;"",TODAY()&gt;J5),"超過",""))</f>
        <v/>
      </c>
      <c r="M5" s="8"/>
      <c r="N5" s="7"/>
      <c r="O5" s="7"/>
      <c r="P5" s="7"/>
      <c r="Q5" s="7"/>
      <c r="R5" s="7"/>
      <c r="S5" s="7"/>
      <c r="T5" s="7"/>
      <c r="U5" s="8"/>
      <c r="V5" s="7"/>
      <c r="W5" s="8"/>
      <c r="X5" s="8"/>
      <c r="Y5" s="7"/>
      <c r="Z5" s="7"/>
    </row>
    <row r="6" customFormat="false" ht="39.75" hidden="false" customHeight="true" outlineLevel="0" collapsed="false">
      <c r="A6" s="5"/>
      <c r="B6" s="5"/>
      <c r="C6" s="6"/>
      <c r="D6" s="7"/>
      <c r="E6" s="8"/>
      <c r="F6" s="8"/>
      <c r="G6" s="7"/>
      <c r="H6" s="7"/>
      <c r="I6" s="8"/>
      <c r="J6" s="8"/>
      <c r="K6" s="9" t="str">
        <f aca="true">IF(M6&lt;&gt;"","-",IF(J6&lt;&gt;"",J6-TODAY(),""))</f>
        <v/>
      </c>
      <c r="L6" s="9" t="str">
        <f aca="true">IF(M6&lt;&gt;"","",IF(AND(J6&lt;&gt;"",TODAY()&gt;J6),"超過",""))</f>
        <v/>
      </c>
      <c r="M6" s="8"/>
      <c r="N6" s="7"/>
      <c r="O6" s="7"/>
      <c r="P6" s="7"/>
      <c r="Q6" s="7"/>
      <c r="R6" s="7"/>
      <c r="S6" s="7"/>
      <c r="T6" s="7"/>
      <c r="U6" s="8"/>
      <c r="V6" s="7"/>
      <c r="W6" s="8"/>
      <c r="X6" s="8"/>
      <c r="Y6" s="7"/>
      <c r="Z6" s="7"/>
    </row>
    <row r="7" customFormat="false" ht="39.75" hidden="false" customHeight="true" outlineLevel="0" collapsed="false">
      <c r="A7" s="5"/>
      <c r="B7" s="5"/>
      <c r="C7" s="6"/>
      <c r="D7" s="7"/>
      <c r="E7" s="8"/>
      <c r="F7" s="8"/>
      <c r="G7" s="7"/>
      <c r="H7" s="7"/>
      <c r="I7" s="8"/>
      <c r="J7" s="8"/>
      <c r="K7" s="9" t="str">
        <f aca="true">IF(M7&lt;&gt;"","-",IF(J7&lt;&gt;"",J7-TODAY(),""))</f>
        <v/>
      </c>
      <c r="L7" s="9" t="str">
        <f aca="true">IF(M7&lt;&gt;"","",IF(AND(J7&lt;&gt;"",TODAY()&gt;J7),"超過",""))</f>
        <v/>
      </c>
      <c r="M7" s="8"/>
      <c r="N7" s="7"/>
      <c r="O7" s="7"/>
      <c r="P7" s="7"/>
      <c r="Q7" s="7"/>
      <c r="R7" s="7"/>
      <c r="S7" s="7"/>
      <c r="T7" s="7"/>
      <c r="U7" s="8"/>
      <c r="V7" s="7"/>
      <c r="W7" s="8"/>
      <c r="X7" s="8"/>
      <c r="Y7" s="7"/>
      <c r="Z7" s="7"/>
    </row>
    <row r="8" customFormat="false" ht="39.75" hidden="false" customHeight="true" outlineLevel="0" collapsed="false">
      <c r="A8" s="5"/>
      <c r="B8" s="5"/>
      <c r="C8" s="6"/>
      <c r="D8" s="7"/>
      <c r="E8" s="8"/>
      <c r="F8" s="8"/>
      <c r="G8" s="7"/>
      <c r="H8" s="7"/>
      <c r="I8" s="8"/>
      <c r="J8" s="8"/>
      <c r="K8" s="9" t="str">
        <f aca="true">IF(M8&lt;&gt;"","-",IF(J8&lt;&gt;"",J8-TODAY(),""))</f>
        <v/>
      </c>
      <c r="L8" s="9" t="str">
        <f aca="true">IF(M8&lt;&gt;"","",IF(AND(J8&lt;&gt;"",TODAY()&gt;J8),"超過",""))</f>
        <v/>
      </c>
      <c r="M8" s="8"/>
      <c r="N8" s="7"/>
      <c r="O8" s="7"/>
      <c r="P8" s="7"/>
      <c r="Q8" s="7"/>
      <c r="R8" s="7"/>
      <c r="S8" s="7"/>
      <c r="T8" s="7"/>
      <c r="U8" s="8"/>
      <c r="V8" s="7"/>
      <c r="W8" s="8"/>
      <c r="X8" s="8"/>
      <c r="Y8" s="7"/>
      <c r="Z8" s="7"/>
    </row>
    <row r="9" customFormat="false" ht="39.75" hidden="false" customHeight="true" outlineLevel="0" collapsed="false">
      <c r="A9" s="5"/>
      <c r="B9" s="5"/>
      <c r="C9" s="6"/>
      <c r="D9" s="7"/>
      <c r="E9" s="8"/>
      <c r="F9" s="8"/>
      <c r="G9" s="7"/>
      <c r="H9" s="7"/>
      <c r="I9" s="8"/>
      <c r="J9" s="8"/>
      <c r="K9" s="9" t="str">
        <f aca="true">IF(M9&lt;&gt;"","-",IF(J9&lt;&gt;"",J9-TODAY(),""))</f>
        <v/>
      </c>
      <c r="L9" s="9" t="str">
        <f aca="true">IF(M9&lt;&gt;"","",IF(AND(J9&lt;&gt;"",TODAY()&gt;J9),"超過",""))</f>
        <v/>
      </c>
      <c r="M9" s="8"/>
      <c r="N9" s="7"/>
      <c r="O9" s="7"/>
      <c r="P9" s="7"/>
      <c r="Q9" s="7"/>
      <c r="R9" s="7"/>
      <c r="S9" s="7"/>
      <c r="T9" s="7"/>
      <c r="U9" s="8"/>
      <c r="V9" s="7"/>
      <c r="W9" s="8"/>
      <c r="X9" s="8"/>
      <c r="Y9" s="7"/>
      <c r="Z9" s="7"/>
    </row>
    <row r="10" customFormat="false" ht="39.75" hidden="false" customHeight="true" outlineLevel="0" collapsed="false">
      <c r="A10" s="5"/>
      <c r="B10" s="5"/>
      <c r="C10" s="6"/>
      <c r="D10" s="7"/>
      <c r="E10" s="8"/>
      <c r="F10" s="8"/>
      <c r="G10" s="7"/>
      <c r="H10" s="7"/>
      <c r="I10" s="8"/>
      <c r="J10" s="8"/>
      <c r="K10" s="9" t="str">
        <f aca="true">IF(M10&lt;&gt;"","-",IF(J10&lt;&gt;"",J10-TODAY(),""))</f>
        <v/>
      </c>
      <c r="L10" s="9" t="str">
        <f aca="true">IF(M10&lt;&gt;"","",IF(AND(J10&lt;&gt;"",TODAY()&gt;J10),"超過",""))</f>
        <v/>
      </c>
      <c r="M10" s="8"/>
      <c r="N10" s="7"/>
      <c r="O10" s="7"/>
      <c r="P10" s="7"/>
      <c r="Q10" s="7"/>
      <c r="R10" s="7"/>
      <c r="S10" s="7"/>
      <c r="T10" s="7"/>
      <c r="U10" s="8"/>
      <c r="V10" s="7"/>
      <c r="W10" s="8"/>
      <c r="X10" s="8"/>
      <c r="Y10" s="7"/>
      <c r="Z10" s="7"/>
    </row>
    <row r="11" customFormat="false" ht="39.75" hidden="false" customHeight="true" outlineLevel="0" collapsed="false">
      <c r="A11" s="5"/>
      <c r="B11" s="5"/>
      <c r="C11" s="6"/>
      <c r="D11" s="7"/>
      <c r="E11" s="8"/>
      <c r="F11" s="8"/>
      <c r="G11" s="7"/>
      <c r="H11" s="7"/>
      <c r="I11" s="8"/>
      <c r="J11" s="8"/>
      <c r="K11" s="9" t="str">
        <f aca="true">IF(M11&lt;&gt;"","-",IF(J11&lt;&gt;"",J11-TODAY(),""))</f>
        <v/>
      </c>
      <c r="L11" s="9" t="str">
        <f aca="true">IF(M11&lt;&gt;"","",IF(AND(J11&lt;&gt;"",TODAY()&gt;J11),"超過",""))</f>
        <v/>
      </c>
      <c r="M11" s="8"/>
      <c r="N11" s="7"/>
      <c r="O11" s="7"/>
      <c r="P11" s="7"/>
      <c r="Q11" s="7"/>
      <c r="R11" s="7"/>
      <c r="S11" s="7"/>
      <c r="T11" s="7"/>
      <c r="U11" s="8"/>
      <c r="V11" s="7"/>
      <c r="W11" s="8"/>
      <c r="X11" s="8"/>
      <c r="Y11" s="7"/>
      <c r="Z11" s="7"/>
    </row>
    <row r="12" customFormat="false" ht="39.75" hidden="false" customHeight="true" outlineLevel="0" collapsed="false">
      <c r="A12" s="5"/>
      <c r="B12" s="5"/>
      <c r="C12" s="6"/>
      <c r="D12" s="7"/>
      <c r="E12" s="8"/>
      <c r="F12" s="8"/>
      <c r="G12" s="7"/>
      <c r="H12" s="7"/>
      <c r="I12" s="8"/>
      <c r="J12" s="8"/>
      <c r="K12" s="9" t="str">
        <f aca="true">IF(M12&lt;&gt;"","-",IF(J12&lt;&gt;"",J12-TODAY(),""))</f>
        <v/>
      </c>
      <c r="L12" s="9" t="str">
        <f aca="true">IF(M12&lt;&gt;"","",IF(AND(J12&lt;&gt;"",TODAY()&gt;J12),"超過",""))</f>
        <v/>
      </c>
      <c r="M12" s="8"/>
      <c r="N12" s="7"/>
      <c r="O12" s="7"/>
      <c r="P12" s="7"/>
      <c r="Q12" s="7"/>
      <c r="R12" s="7"/>
      <c r="S12" s="7"/>
      <c r="T12" s="7"/>
      <c r="U12" s="8"/>
      <c r="V12" s="7"/>
      <c r="W12" s="8"/>
      <c r="X12" s="8"/>
      <c r="Y12" s="7"/>
      <c r="Z12" s="7"/>
    </row>
    <row r="13" customFormat="false" ht="39.75" hidden="false" customHeight="true" outlineLevel="0" collapsed="false">
      <c r="A13" s="5"/>
      <c r="B13" s="5"/>
      <c r="C13" s="6"/>
      <c r="D13" s="7"/>
      <c r="E13" s="8"/>
      <c r="F13" s="8"/>
      <c r="G13" s="7"/>
      <c r="H13" s="7"/>
      <c r="I13" s="8"/>
      <c r="J13" s="8"/>
      <c r="K13" s="9" t="str">
        <f aca="true">IF(M13&lt;&gt;"","-",IF(J13&lt;&gt;"",J13-TODAY(),""))</f>
        <v/>
      </c>
      <c r="L13" s="9" t="str">
        <f aca="true">IF(M13&lt;&gt;"","",IF(AND(J13&lt;&gt;"",TODAY()&gt;J13),"超過",""))</f>
        <v/>
      </c>
      <c r="M13" s="8"/>
      <c r="N13" s="7"/>
      <c r="O13" s="7"/>
      <c r="P13" s="7"/>
      <c r="Q13" s="7"/>
      <c r="R13" s="7"/>
      <c r="S13" s="7"/>
      <c r="T13" s="7"/>
      <c r="U13" s="8"/>
      <c r="V13" s="7"/>
      <c r="W13" s="8"/>
      <c r="X13" s="8"/>
      <c r="Y13" s="7"/>
      <c r="Z13" s="7"/>
    </row>
    <row r="16" customFormat="false" ht="15" hidden="false" customHeight="false" outlineLevel="0" collapsed="false">
      <c r="A16" s="10" t="s">
        <v>41</v>
      </c>
    </row>
    <row r="17" customFormat="false" ht="21.75" hidden="false" customHeight="true" outlineLevel="0" collapsed="false">
      <c r="A17" s="11" t="s">
        <v>42</v>
      </c>
      <c r="B17" s="11"/>
      <c r="C17" s="11"/>
      <c r="D17" s="11"/>
      <c r="E17" s="12" t="n">
        <f aca="false">COUNTIFS(M3:M13,"",V3:V13,"&lt;&gt;クローズ")</f>
        <v>10</v>
      </c>
    </row>
    <row r="18" customFormat="false" ht="21.75" hidden="false" customHeight="true" outlineLevel="0" collapsed="false">
      <c r="A18" s="11" t="s">
        <v>43</v>
      </c>
      <c r="B18" s="11"/>
      <c r="C18" s="11"/>
      <c r="D18" s="11"/>
      <c r="E18" s="12" t="n">
        <f aca="false">COUNTIF(P3:P13,"あり")</f>
        <v>1</v>
      </c>
    </row>
    <row r="19" customFormat="false" ht="21.75" hidden="false" customHeight="true" outlineLevel="0" collapsed="false">
      <c r="A19" s="11" t="s">
        <v>44</v>
      </c>
      <c r="B19" s="11"/>
      <c r="C19" s="11"/>
      <c r="D19" s="11"/>
      <c r="E19" s="12" t="n">
        <f aca="false">COUNTIF(Q3:Q13,"*規程改定要*")</f>
        <v>1</v>
      </c>
    </row>
    <row r="20" customFormat="false" ht="21.75" hidden="false" customHeight="true" outlineLevel="0" collapsed="false">
      <c r="A20" s="11" t="s">
        <v>45</v>
      </c>
      <c r="B20" s="11"/>
      <c r="C20" s="11"/>
      <c r="D20" s="11"/>
      <c r="E20" s="12" t="n">
        <f aca="false">COUNTIFS(U3:U13,"",V3:V13,"&lt;&gt;クローズ")</f>
        <v>10</v>
      </c>
    </row>
    <row r="21" customFormat="false" ht="21.75" hidden="false" customHeight="true" outlineLevel="0" collapsed="false">
      <c r="A21" s="11" t="s">
        <v>46</v>
      </c>
      <c r="B21" s="11"/>
      <c r="C21" s="11"/>
      <c r="D21" s="11"/>
      <c r="E21" s="12" t="n">
        <f aca="true">SUMPRODUCT((M3:M13="")*(J3:J13&lt;&gt;"")*(J3:J13&lt;TODAY())*1)</f>
        <v>0</v>
      </c>
    </row>
    <row r="22" customFormat="false" ht="21.75" hidden="false" customHeight="true" outlineLevel="0" collapsed="false">
      <c r="A22" s="11" t="s">
        <v>47</v>
      </c>
      <c r="B22" s="11"/>
      <c r="C22" s="11"/>
      <c r="D22" s="11"/>
      <c r="E22" s="13" t="n">
        <f aca="false">IFERROR(COUNTIFS(G3:G13,"人事部",M3:M13,"&lt;&gt;")/COUNTIF(G3:G13,"人事部"),"-")</f>
        <v>1</v>
      </c>
    </row>
    <row r="23" customFormat="false" ht="21.75" hidden="false" customHeight="true" outlineLevel="0" collapsed="false">
      <c r="A23" s="11" t="s">
        <v>48</v>
      </c>
      <c r="B23" s="11"/>
      <c r="C23" s="11"/>
      <c r="D23" s="11"/>
      <c r="E23" s="13" t="n">
        <f aca="false">IFERROR(COUNTA(M3:M13)/COUNTA(I3:I13),"-")</f>
        <v>1</v>
      </c>
    </row>
  </sheetData>
  <mergeCells count="8">
    <mergeCell ref="A1:Z1"/>
    <mergeCell ref="A17:D17"/>
    <mergeCell ref="A18:D18"/>
    <mergeCell ref="A19:D19"/>
    <mergeCell ref="A20:D20"/>
    <mergeCell ref="A21:D21"/>
    <mergeCell ref="A22:D22"/>
    <mergeCell ref="A23:D23"/>
  </mergeCells>
  <conditionalFormatting sqref="L3:L13">
    <cfRule type="cellIs" priority="2" operator="equal" aboveAverage="0" equalAverage="0" bottom="0" percent="0" rank="0" text="" dxfId="0">
      <formula>"超過"</formula>
    </cfRule>
  </conditionalFormatting>
  <dataValidations count="4">
    <dataValidation allowBlank="true" errorStyle="stop" operator="between" showDropDown="false" showErrorMessage="false" showInputMessage="false" sqref="O3:O13" type="list">
      <formula1>"あり,なし,不明,確認中"</formula1>
      <formula2>0</formula2>
    </dataValidation>
    <dataValidation allowBlank="true" errorStyle="stop" operator="between" showDropDown="false" showErrorMessage="false" showInputMessage="false" sqref="P3:P13" type="list">
      <formula1>"あり,なし"</formula1>
      <formula2>0</formula2>
    </dataValidation>
    <dataValidation allowBlank="true" errorStyle="stop" operator="between" showDropDown="false" showErrorMessage="false" showInputMessage="false" sqref="V3:V13" type="list">
      <formula1>"未着手,確認中,追加確認中,対応中,対応完了,クローズ"</formula1>
      <formula2>0</formula2>
    </dataValidation>
    <dataValidation allowBlank="true" errorStyle="stop" operator="between" showDropDown="false" showErrorMessage="false" showInputMessage="false" sqref="C3:C13" type="list">
      <formula1>"法律,政令,省令,告示,通達,ガイドライン"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6"/>
    <col collapsed="false" customWidth="true" hidden="false" outlineLevel="0" max="2" min="2" style="1" width="28"/>
    <col collapsed="false" customWidth="true" hidden="false" outlineLevel="0" max="3" min="3" style="1" width="14"/>
    <col collapsed="false" customWidth="true" hidden="false" outlineLevel="0" max="4" min="4" style="1" width="10"/>
    <col collapsed="false" customWidth="true" hidden="false" outlineLevel="0" max="5" min="5" style="1" width="42"/>
    <col collapsed="false" customWidth="true" hidden="false" outlineLevel="0" max="6" min="6" style="1" width="22"/>
    <col collapsed="false" customWidth="true" hidden="false" outlineLevel="0" max="7" min="7" style="1" width="24"/>
    <col collapsed="false" customWidth="true" hidden="false" outlineLevel="0" max="8" min="8" style="1" width="14"/>
    <col collapsed="false" customWidth="true" hidden="false" outlineLevel="0" max="10" min="9" style="1" width="12"/>
    <col collapsed="false" customWidth="true" hidden="false" outlineLevel="0" max="12" min="11" style="1" width="16"/>
    <col collapsed="false" customWidth="true" hidden="false" outlineLevel="0" max="13" min="13" style="1" width="14"/>
    <col collapsed="false" customWidth="true" hidden="false" outlineLevel="0" max="14" min="14" style="1" width="18"/>
  </cols>
  <sheetData>
    <row r="1" customFormat="false" ht="27.75" hidden="false" customHeight="true" outlineLevel="0" collapsed="false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36" hidden="false" customHeight="true" outlineLevel="0" collapsed="false">
      <c r="A2" s="4" t="s">
        <v>50</v>
      </c>
      <c r="B2" s="4" t="s">
        <v>2</v>
      </c>
      <c r="C2" s="4" t="s">
        <v>7</v>
      </c>
      <c r="D2" s="4" t="s">
        <v>51</v>
      </c>
      <c r="E2" s="4" t="s">
        <v>52</v>
      </c>
      <c r="F2" s="4" t="s">
        <v>53</v>
      </c>
      <c r="G2" s="4" t="s">
        <v>54</v>
      </c>
      <c r="H2" s="4" t="s">
        <v>55</v>
      </c>
      <c r="I2" s="4" t="s">
        <v>56</v>
      </c>
      <c r="J2" s="4" t="s">
        <v>10</v>
      </c>
      <c r="K2" s="4" t="s">
        <v>57</v>
      </c>
      <c r="L2" s="4" t="s">
        <v>58</v>
      </c>
      <c r="M2" s="4" t="s">
        <v>59</v>
      </c>
      <c r="N2" s="4" t="s">
        <v>26</v>
      </c>
    </row>
    <row r="3" customFormat="false" ht="36" hidden="false" customHeight="true" outlineLevel="0" collapsed="false">
      <c r="A3" s="14" t="s">
        <v>60</v>
      </c>
      <c r="B3" s="7" t="s">
        <v>27</v>
      </c>
      <c r="C3" s="7" t="s">
        <v>30</v>
      </c>
      <c r="D3" s="7" t="s">
        <v>61</v>
      </c>
      <c r="E3" s="7" t="s">
        <v>62</v>
      </c>
      <c r="F3" s="7" t="s">
        <v>63</v>
      </c>
      <c r="G3" s="7" t="s">
        <v>64</v>
      </c>
      <c r="H3" s="7" t="s">
        <v>31</v>
      </c>
      <c r="I3" s="15" t="n">
        <v>46402</v>
      </c>
      <c r="J3" s="15" t="n">
        <v>46416</v>
      </c>
      <c r="K3" s="15" t="n">
        <v>46414</v>
      </c>
      <c r="L3" s="15"/>
      <c r="M3" s="7" t="s">
        <v>65</v>
      </c>
      <c r="N3" s="14" t="s">
        <v>66</v>
      </c>
    </row>
    <row r="4" customFormat="false" ht="36" hidden="false" customHeight="true" outlineLevel="0" collapsed="false">
      <c r="A4" s="14"/>
      <c r="B4" s="14"/>
      <c r="C4" s="14"/>
      <c r="D4" s="7"/>
      <c r="E4" s="14"/>
      <c r="F4" s="14"/>
      <c r="G4" s="14"/>
      <c r="H4" s="14"/>
      <c r="I4" s="15"/>
      <c r="J4" s="15"/>
      <c r="K4" s="15"/>
      <c r="L4" s="15"/>
      <c r="M4" s="7"/>
      <c r="N4" s="14"/>
    </row>
    <row r="5" customFormat="false" ht="36" hidden="false" customHeight="true" outlineLevel="0" collapsed="false">
      <c r="A5" s="14"/>
      <c r="B5" s="14"/>
      <c r="C5" s="14"/>
      <c r="D5" s="7"/>
      <c r="E5" s="14"/>
      <c r="F5" s="14"/>
      <c r="G5" s="14"/>
      <c r="H5" s="14"/>
      <c r="I5" s="15"/>
      <c r="J5" s="15"/>
      <c r="K5" s="15"/>
      <c r="L5" s="15"/>
      <c r="M5" s="7"/>
      <c r="N5" s="14"/>
    </row>
    <row r="6" customFormat="false" ht="36" hidden="false" customHeight="true" outlineLevel="0" collapsed="false">
      <c r="A6" s="14"/>
      <c r="B6" s="14"/>
      <c r="C6" s="14"/>
      <c r="D6" s="7"/>
      <c r="E6" s="14"/>
      <c r="F6" s="14"/>
      <c r="G6" s="14"/>
      <c r="H6" s="14"/>
      <c r="I6" s="15"/>
      <c r="J6" s="15"/>
      <c r="K6" s="15"/>
      <c r="L6" s="15"/>
      <c r="M6" s="7"/>
      <c r="N6" s="14"/>
    </row>
    <row r="7" customFormat="false" ht="36" hidden="false" customHeight="true" outlineLevel="0" collapsed="false">
      <c r="A7" s="14"/>
      <c r="B7" s="14"/>
      <c r="C7" s="14"/>
      <c r="D7" s="7"/>
      <c r="E7" s="14"/>
      <c r="F7" s="14"/>
      <c r="G7" s="14"/>
      <c r="H7" s="14"/>
      <c r="I7" s="15"/>
      <c r="J7" s="15"/>
      <c r="K7" s="15"/>
      <c r="L7" s="15"/>
      <c r="M7" s="7"/>
      <c r="N7" s="14"/>
    </row>
    <row r="8" customFormat="false" ht="36" hidden="false" customHeight="true" outlineLevel="0" collapsed="false">
      <c r="A8" s="14"/>
      <c r="B8" s="14"/>
      <c r="C8" s="14"/>
      <c r="D8" s="7"/>
      <c r="E8" s="14"/>
      <c r="F8" s="14"/>
      <c r="G8" s="14"/>
      <c r="H8" s="14"/>
      <c r="I8" s="15"/>
      <c r="J8" s="15"/>
      <c r="K8" s="15"/>
      <c r="L8" s="15"/>
      <c r="M8" s="7"/>
      <c r="N8" s="14"/>
    </row>
    <row r="9" customFormat="false" ht="36" hidden="false" customHeight="true" outlineLevel="0" collapsed="false">
      <c r="A9" s="14"/>
      <c r="B9" s="14"/>
      <c r="C9" s="14"/>
      <c r="D9" s="7"/>
      <c r="E9" s="14"/>
      <c r="F9" s="14"/>
      <c r="G9" s="14"/>
      <c r="H9" s="14"/>
      <c r="I9" s="15"/>
      <c r="J9" s="15"/>
      <c r="K9" s="15"/>
      <c r="L9" s="15"/>
      <c r="M9" s="7"/>
      <c r="N9" s="14"/>
    </row>
    <row r="10" customFormat="false" ht="36" hidden="false" customHeight="true" outlineLevel="0" collapsed="false">
      <c r="A10" s="14"/>
      <c r="B10" s="14"/>
      <c r="C10" s="14"/>
      <c r="D10" s="7"/>
      <c r="E10" s="14"/>
      <c r="F10" s="14"/>
      <c r="G10" s="14"/>
      <c r="H10" s="14"/>
      <c r="I10" s="15"/>
      <c r="J10" s="15"/>
      <c r="K10" s="15"/>
      <c r="L10" s="15"/>
      <c r="M10" s="7"/>
      <c r="N10" s="14"/>
    </row>
    <row r="11" customFormat="false" ht="36" hidden="false" customHeight="true" outlineLevel="0" collapsed="false">
      <c r="A11" s="14"/>
      <c r="B11" s="14"/>
      <c r="C11" s="14"/>
      <c r="D11" s="7"/>
      <c r="E11" s="14"/>
      <c r="F11" s="14"/>
      <c r="G11" s="14"/>
      <c r="H11" s="14"/>
      <c r="I11" s="15"/>
      <c r="J11" s="15"/>
      <c r="K11" s="15"/>
      <c r="L11" s="15"/>
      <c r="M11" s="7"/>
      <c r="N11" s="14"/>
    </row>
    <row r="12" customFormat="false" ht="36" hidden="false" customHeight="true" outlineLevel="0" collapsed="false">
      <c r="A12" s="14"/>
      <c r="B12" s="14"/>
      <c r="C12" s="14"/>
      <c r="D12" s="7"/>
      <c r="E12" s="14"/>
      <c r="F12" s="14"/>
      <c r="G12" s="14"/>
      <c r="H12" s="14"/>
      <c r="I12" s="15"/>
      <c r="J12" s="15"/>
      <c r="K12" s="15"/>
      <c r="L12" s="15"/>
      <c r="M12" s="7"/>
      <c r="N12" s="14"/>
    </row>
  </sheetData>
  <mergeCells count="1">
    <mergeCell ref="A1:N1"/>
  </mergeCells>
  <dataValidations count="2">
    <dataValidation allowBlank="true" errorStyle="stop" operator="between" showDropDown="false" showErrorMessage="false" showInputMessage="false" sqref="D3:D12" type="list">
      <formula1>"メール,社内ポータル,会議,その他"</formula1>
      <formula2>0</formula2>
    </dataValidation>
    <dataValidation allowBlank="true" errorStyle="stop" operator="between" showDropDown="false" showErrorMessage="false" showInputMessage="false" sqref="M3:M12" type="list">
      <formula1>"未送付,送付済,リマインド済,回答受領,クローズ"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8"/>
    <col collapsed="false" customWidth="true" hidden="false" outlineLevel="0" max="2" min="2" style="1" width="28"/>
    <col collapsed="false" customWidth="true" hidden="false" outlineLevel="0" max="3" min="3" style="1" width="14"/>
    <col collapsed="false" customWidth="true" hidden="false" outlineLevel="0" max="4" min="4" style="1" width="12"/>
    <col collapsed="false" customWidth="true" hidden="false" outlineLevel="0" max="5" min="5" style="1" width="14"/>
    <col collapsed="false" customWidth="true" hidden="false" outlineLevel="0" max="6" min="6" style="1" width="36"/>
    <col collapsed="false" customWidth="true" hidden="false" outlineLevel="0" max="7" min="7" style="1" width="26"/>
    <col collapsed="false" customWidth="true" hidden="false" outlineLevel="0" max="8" min="8" style="1" width="10"/>
    <col collapsed="false" customWidth="true" hidden="false" outlineLevel="0" max="9" min="9" style="1" width="30"/>
    <col collapsed="false" customWidth="true" hidden="false" outlineLevel="0" max="10" min="10" style="1" width="18"/>
    <col collapsed="false" customWidth="true" hidden="false" outlineLevel="0" max="11" min="11" style="1" width="30"/>
    <col collapsed="false" customWidth="true" hidden="false" outlineLevel="0" max="12" min="12" style="1" width="24"/>
    <col collapsed="false" customWidth="true" hidden="false" outlineLevel="0" max="13" min="13" style="1" width="22"/>
    <col collapsed="false" customWidth="true" hidden="false" outlineLevel="0" max="14" min="14" style="1" width="18"/>
  </cols>
  <sheetData>
    <row r="1" customFormat="false" ht="27.75" hidden="false" customHeight="true" outlineLevel="0" collapsed="false">
      <c r="A1" s="2" t="s">
        <v>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36" hidden="false" customHeight="true" outlineLevel="0" collapsed="false">
      <c r="A2" s="4" t="s">
        <v>68</v>
      </c>
      <c r="B2" s="4" t="s">
        <v>2</v>
      </c>
      <c r="C2" s="4" t="s">
        <v>69</v>
      </c>
      <c r="D2" s="4" t="s">
        <v>13</v>
      </c>
      <c r="E2" s="4" t="s">
        <v>70</v>
      </c>
      <c r="F2" s="4" t="s">
        <v>71</v>
      </c>
      <c r="G2" s="4" t="s">
        <v>72</v>
      </c>
      <c r="H2" s="4" t="s">
        <v>73</v>
      </c>
      <c r="I2" s="4" t="s">
        <v>74</v>
      </c>
      <c r="J2" s="4" t="s">
        <v>75</v>
      </c>
      <c r="K2" s="4" t="s">
        <v>76</v>
      </c>
      <c r="L2" s="4" t="s">
        <v>77</v>
      </c>
      <c r="M2" s="4" t="s">
        <v>78</v>
      </c>
      <c r="N2" s="4" t="s">
        <v>26</v>
      </c>
    </row>
    <row r="3" customFormat="false" ht="55.5" hidden="false" customHeight="true" outlineLevel="0" collapsed="false">
      <c r="A3" s="14" t="s">
        <v>79</v>
      </c>
      <c r="B3" s="7" t="s">
        <v>27</v>
      </c>
      <c r="C3" s="7" t="s">
        <v>30</v>
      </c>
      <c r="D3" s="15" t="n">
        <v>46414</v>
      </c>
      <c r="E3" s="7" t="s">
        <v>80</v>
      </c>
      <c r="F3" s="7" t="s">
        <v>81</v>
      </c>
      <c r="G3" s="7" t="s">
        <v>82</v>
      </c>
      <c r="H3" s="7" t="s">
        <v>83</v>
      </c>
      <c r="I3" s="7" t="s">
        <v>84</v>
      </c>
      <c r="J3" s="7" t="s">
        <v>85</v>
      </c>
      <c r="K3" s="7" t="s">
        <v>86</v>
      </c>
      <c r="L3" s="7" t="s">
        <v>87</v>
      </c>
      <c r="M3" s="7" t="s">
        <v>88</v>
      </c>
      <c r="N3" s="14" t="s">
        <v>66</v>
      </c>
    </row>
    <row r="4" customFormat="false" ht="55.5" hidden="false" customHeight="true" outlineLevel="0" collapsed="false">
      <c r="A4" s="14"/>
      <c r="B4" s="14"/>
      <c r="C4" s="14"/>
      <c r="D4" s="15"/>
      <c r="E4" s="7"/>
      <c r="F4" s="14"/>
      <c r="G4" s="14"/>
      <c r="H4" s="7"/>
      <c r="I4" s="14"/>
      <c r="J4" s="7"/>
      <c r="K4" s="14"/>
      <c r="L4" s="14"/>
      <c r="M4" s="14"/>
      <c r="N4" s="14"/>
    </row>
    <row r="5" customFormat="false" ht="55.5" hidden="false" customHeight="true" outlineLevel="0" collapsed="false">
      <c r="A5" s="14"/>
      <c r="B5" s="14"/>
      <c r="C5" s="14"/>
      <c r="D5" s="15"/>
      <c r="E5" s="7"/>
      <c r="F5" s="14"/>
      <c r="G5" s="14"/>
      <c r="H5" s="7"/>
      <c r="I5" s="14"/>
      <c r="J5" s="7"/>
      <c r="K5" s="14"/>
      <c r="L5" s="14"/>
      <c r="M5" s="14"/>
      <c r="N5" s="14"/>
    </row>
    <row r="6" customFormat="false" ht="55.5" hidden="false" customHeight="true" outlineLevel="0" collapsed="false">
      <c r="A6" s="14"/>
      <c r="B6" s="14"/>
      <c r="C6" s="14"/>
      <c r="D6" s="15"/>
      <c r="E6" s="7"/>
      <c r="F6" s="14"/>
      <c r="G6" s="14"/>
      <c r="H6" s="7"/>
      <c r="I6" s="14"/>
      <c r="J6" s="7"/>
      <c r="K6" s="14"/>
      <c r="L6" s="14"/>
      <c r="M6" s="14"/>
      <c r="N6" s="14"/>
    </row>
    <row r="7" customFormat="false" ht="55.5" hidden="false" customHeight="true" outlineLevel="0" collapsed="false">
      <c r="A7" s="14"/>
      <c r="B7" s="14"/>
      <c r="C7" s="14"/>
      <c r="D7" s="15"/>
      <c r="E7" s="7"/>
      <c r="F7" s="14"/>
      <c r="G7" s="14"/>
      <c r="H7" s="7"/>
      <c r="I7" s="14"/>
      <c r="J7" s="7"/>
      <c r="K7" s="14"/>
      <c r="L7" s="14"/>
      <c r="M7" s="14"/>
      <c r="N7" s="14"/>
    </row>
    <row r="8" customFormat="false" ht="55.5" hidden="false" customHeight="true" outlineLevel="0" collapsed="false">
      <c r="A8" s="14"/>
      <c r="B8" s="14"/>
      <c r="C8" s="14"/>
      <c r="D8" s="15"/>
      <c r="E8" s="7"/>
      <c r="F8" s="14"/>
      <c r="G8" s="14"/>
      <c r="H8" s="7"/>
      <c r="I8" s="14"/>
      <c r="J8" s="7"/>
      <c r="K8" s="14"/>
      <c r="L8" s="14"/>
      <c r="M8" s="14"/>
      <c r="N8" s="14"/>
    </row>
    <row r="9" customFormat="false" ht="55.5" hidden="false" customHeight="true" outlineLevel="0" collapsed="false">
      <c r="A9" s="14"/>
      <c r="B9" s="14"/>
      <c r="C9" s="14"/>
      <c r="D9" s="15"/>
      <c r="E9" s="7"/>
      <c r="F9" s="14"/>
      <c r="G9" s="14"/>
      <c r="H9" s="7"/>
      <c r="I9" s="14"/>
      <c r="J9" s="7"/>
      <c r="K9" s="14"/>
      <c r="L9" s="14"/>
      <c r="M9" s="14"/>
      <c r="N9" s="14"/>
    </row>
    <row r="10" customFormat="false" ht="55.5" hidden="false" customHeight="true" outlineLevel="0" collapsed="false">
      <c r="A10" s="14"/>
      <c r="B10" s="14"/>
      <c r="C10" s="14"/>
      <c r="D10" s="15"/>
      <c r="E10" s="7"/>
      <c r="F10" s="14"/>
      <c r="G10" s="14"/>
      <c r="H10" s="7"/>
      <c r="I10" s="14"/>
      <c r="J10" s="7"/>
      <c r="K10" s="14"/>
      <c r="L10" s="14"/>
      <c r="M10" s="14"/>
      <c r="N10" s="14"/>
    </row>
    <row r="11" customFormat="false" ht="55.5" hidden="false" customHeight="true" outlineLevel="0" collapsed="false">
      <c r="A11" s="14"/>
      <c r="B11" s="14"/>
      <c r="C11" s="14"/>
      <c r="D11" s="15"/>
      <c r="E11" s="7"/>
      <c r="F11" s="14"/>
      <c r="G11" s="14"/>
      <c r="H11" s="7"/>
      <c r="I11" s="14"/>
      <c r="J11" s="7"/>
      <c r="K11" s="14"/>
      <c r="L11" s="14"/>
      <c r="M11" s="14"/>
      <c r="N11" s="14"/>
    </row>
    <row r="12" customFormat="false" ht="55.5" hidden="false" customHeight="true" outlineLevel="0" collapsed="false">
      <c r="A12" s="14"/>
      <c r="B12" s="14"/>
      <c r="C12" s="14"/>
      <c r="D12" s="15"/>
      <c r="E12" s="7"/>
      <c r="F12" s="14"/>
      <c r="G12" s="14"/>
      <c r="H12" s="7"/>
      <c r="I12" s="14"/>
      <c r="J12" s="7"/>
      <c r="K12" s="14"/>
      <c r="L12" s="14"/>
      <c r="M12" s="14"/>
      <c r="N12" s="14"/>
    </row>
  </sheetData>
  <mergeCells count="1">
    <mergeCell ref="A1:N1"/>
  </mergeCells>
  <dataValidations count="3">
    <dataValidation allowBlank="true" errorStyle="stop" operator="between" showDropDown="false" showErrorMessage="false" showInputMessage="false" sqref="E3:E12" type="list">
      <formula1>"就業規則,契約書,システム,業務フロー,対外説明,その他"</formula1>
      <formula2>0</formula2>
    </dataValidation>
    <dataValidation allowBlank="true" errorStyle="stop" operator="between" showDropDown="false" showErrorMessage="false" showInputMessage="false" sqref="H3:H12" type="list">
      <formula1>"大,中,小,なし"</formula1>
      <formula2>0</formula2>
    </dataValidation>
    <dataValidation allowBlank="true" errorStyle="stop" operator="between" showDropDown="false" showErrorMessage="false" showInputMessage="false" sqref="J3:J12" type="list">
      <formula1>"施行日までに対応可能,追加リードタイム必要,要相談"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8"/>
    <col collapsed="false" customWidth="true" hidden="false" outlineLevel="0" max="2" min="2" style="1" width="16"/>
    <col collapsed="false" customWidth="true" hidden="false" outlineLevel="0" max="3" min="3" style="1" width="28"/>
    <col collapsed="false" customWidth="true" hidden="false" outlineLevel="0" max="4" min="4" style="1" width="14"/>
    <col collapsed="false" customWidth="true" hidden="false" outlineLevel="0" max="5" min="5" style="1" width="30"/>
    <col collapsed="false" customWidth="true" hidden="false" outlineLevel="0" max="6" min="6" style="1" width="32"/>
    <col collapsed="false" customWidth="true" hidden="false" outlineLevel="0" max="7" min="7" style="1" width="12"/>
    <col collapsed="false" customWidth="true" hidden="false" outlineLevel="0" max="8" min="8" style="1" width="14"/>
    <col collapsed="false" customWidth="true" hidden="false" outlineLevel="0" max="9" min="9" style="1" width="12"/>
    <col collapsed="false" customWidth="true" hidden="false" outlineLevel="0" max="10" min="10" style="1" width="30"/>
    <col collapsed="false" customWidth="true" hidden="false" outlineLevel="0" max="11" min="11" style="1" width="12"/>
    <col collapsed="false" customWidth="true" hidden="false" outlineLevel="0" max="12" min="12" style="1" width="18"/>
    <col collapsed="false" customWidth="true" hidden="false" outlineLevel="0" max="14" min="14" style="1" width="18"/>
  </cols>
  <sheetData>
    <row r="1" customFormat="false" ht="27.75" hidden="false" customHeight="true" outlineLevel="0" collapsed="false">
      <c r="A1" s="2" t="s">
        <v>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36" hidden="false" customHeight="true" outlineLevel="0" collapsed="false">
      <c r="A2" s="4" t="s">
        <v>90</v>
      </c>
      <c r="B2" s="4" t="s">
        <v>91</v>
      </c>
      <c r="C2" s="4" t="s">
        <v>2</v>
      </c>
      <c r="D2" s="4" t="s">
        <v>92</v>
      </c>
      <c r="E2" s="4" t="s">
        <v>93</v>
      </c>
      <c r="F2" s="4" t="s">
        <v>94</v>
      </c>
      <c r="G2" s="4" t="s">
        <v>95</v>
      </c>
      <c r="H2" s="4" t="s">
        <v>96</v>
      </c>
      <c r="I2" s="4" t="s">
        <v>97</v>
      </c>
      <c r="J2" s="4" t="s">
        <v>98</v>
      </c>
      <c r="K2" s="4" t="s">
        <v>59</v>
      </c>
      <c r="L2" s="4" t="s">
        <v>26</v>
      </c>
    </row>
    <row r="3" customFormat="false" ht="48" hidden="false" customHeight="true" outlineLevel="0" collapsed="false">
      <c r="A3" s="14" t="s">
        <v>99</v>
      </c>
      <c r="B3" s="14" t="s">
        <v>60</v>
      </c>
      <c r="C3" s="7" t="s">
        <v>27</v>
      </c>
      <c r="D3" s="7" t="s">
        <v>30</v>
      </c>
      <c r="E3" s="7" t="s">
        <v>100</v>
      </c>
      <c r="F3" s="7" t="s">
        <v>101</v>
      </c>
      <c r="G3" s="15" t="n">
        <v>46419</v>
      </c>
      <c r="H3" s="15" t="n">
        <v>46426</v>
      </c>
      <c r="I3" s="15" t="n">
        <v>46425</v>
      </c>
      <c r="J3" s="7" t="s">
        <v>102</v>
      </c>
      <c r="K3" s="7" t="s">
        <v>103</v>
      </c>
      <c r="L3" s="14" t="s">
        <v>66</v>
      </c>
    </row>
    <row r="4" customFormat="false" ht="48" hidden="false" customHeight="true" outlineLevel="0" collapsed="false">
      <c r="A4" s="14"/>
      <c r="B4" s="14"/>
      <c r="C4" s="14"/>
      <c r="D4" s="14"/>
      <c r="E4" s="14"/>
      <c r="F4" s="14"/>
      <c r="G4" s="15"/>
      <c r="H4" s="15"/>
      <c r="I4" s="15"/>
      <c r="J4" s="14"/>
      <c r="K4" s="7"/>
      <c r="L4" s="14"/>
    </row>
    <row r="5" customFormat="false" ht="48" hidden="false" customHeight="true" outlineLevel="0" collapsed="false">
      <c r="A5" s="14"/>
      <c r="B5" s="14"/>
      <c r="C5" s="14"/>
      <c r="D5" s="14"/>
      <c r="E5" s="14"/>
      <c r="F5" s="14"/>
      <c r="G5" s="15"/>
      <c r="H5" s="15"/>
      <c r="I5" s="15"/>
      <c r="J5" s="14"/>
      <c r="K5" s="7"/>
      <c r="L5" s="14"/>
    </row>
    <row r="6" customFormat="false" ht="48" hidden="false" customHeight="true" outlineLevel="0" collapsed="false">
      <c r="A6" s="14"/>
      <c r="B6" s="14"/>
      <c r="C6" s="14"/>
      <c r="D6" s="14"/>
      <c r="E6" s="14"/>
      <c r="F6" s="14"/>
      <c r="G6" s="15"/>
      <c r="H6" s="15"/>
      <c r="I6" s="15"/>
      <c r="J6" s="14"/>
      <c r="K6" s="7"/>
      <c r="L6" s="14"/>
    </row>
    <row r="7" customFormat="false" ht="48" hidden="false" customHeight="true" outlineLevel="0" collapsed="false">
      <c r="A7" s="14"/>
      <c r="B7" s="14"/>
      <c r="C7" s="14"/>
      <c r="D7" s="14"/>
      <c r="E7" s="14"/>
      <c r="F7" s="14"/>
      <c r="G7" s="15"/>
      <c r="H7" s="15"/>
      <c r="I7" s="15"/>
      <c r="J7" s="14"/>
      <c r="K7" s="7"/>
      <c r="L7" s="14"/>
    </row>
    <row r="8" customFormat="false" ht="48" hidden="false" customHeight="true" outlineLevel="0" collapsed="false">
      <c r="A8" s="14"/>
      <c r="B8" s="14"/>
      <c r="C8" s="14"/>
      <c r="D8" s="14"/>
      <c r="E8" s="14"/>
      <c r="F8" s="14"/>
      <c r="G8" s="15"/>
      <c r="H8" s="15"/>
      <c r="I8" s="15"/>
      <c r="J8" s="14"/>
      <c r="K8" s="7"/>
      <c r="L8" s="14"/>
    </row>
    <row r="9" customFormat="false" ht="48" hidden="false" customHeight="true" outlineLevel="0" collapsed="false">
      <c r="A9" s="14"/>
      <c r="B9" s="14"/>
      <c r="C9" s="14"/>
      <c r="D9" s="14"/>
      <c r="E9" s="14"/>
      <c r="F9" s="14"/>
      <c r="G9" s="15"/>
      <c r="H9" s="15"/>
      <c r="I9" s="15"/>
      <c r="J9" s="14"/>
      <c r="K9" s="7"/>
      <c r="L9" s="14"/>
    </row>
    <row r="10" customFormat="false" ht="48" hidden="false" customHeight="true" outlineLevel="0" collapsed="false">
      <c r="A10" s="14"/>
      <c r="B10" s="14"/>
      <c r="C10" s="14"/>
      <c r="D10" s="14"/>
      <c r="E10" s="14"/>
      <c r="F10" s="14"/>
      <c r="G10" s="15"/>
      <c r="H10" s="15"/>
      <c r="I10" s="15"/>
      <c r="J10" s="14"/>
      <c r="K10" s="7"/>
      <c r="L10" s="14"/>
    </row>
    <row r="11" customFormat="false" ht="48" hidden="false" customHeight="true" outlineLevel="0" collapsed="false">
      <c r="A11" s="14"/>
      <c r="B11" s="14"/>
      <c r="C11" s="14"/>
      <c r="D11" s="14"/>
      <c r="E11" s="14"/>
      <c r="F11" s="14"/>
      <c r="G11" s="15"/>
      <c r="H11" s="15"/>
      <c r="I11" s="15"/>
      <c r="J11" s="14"/>
      <c r="K11" s="7"/>
      <c r="L11" s="14"/>
    </row>
    <row r="12" customFormat="false" ht="48" hidden="false" customHeight="true" outlineLevel="0" collapsed="false">
      <c r="A12" s="14"/>
      <c r="B12" s="14"/>
      <c r="C12" s="14"/>
      <c r="D12" s="14"/>
      <c r="E12" s="14"/>
      <c r="F12" s="14"/>
      <c r="G12" s="15"/>
      <c r="H12" s="15"/>
      <c r="I12" s="15"/>
      <c r="J12" s="14"/>
      <c r="K12" s="7"/>
      <c r="L12" s="14"/>
    </row>
  </sheetData>
  <mergeCells count="1">
    <mergeCell ref="A1:L1"/>
  </mergeCells>
  <dataValidations count="1">
    <dataValidation allowBlank="true" errorStyle="stop" operator="between" showDropDown="false" showErrorMessage="false" showInputMessage="false" sqref="K3:K12" type="list">
      <formula1>"未着手,依頼中,回答済,クローズ"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8"/>
    <col collapsed="false" customWidth="true" hidden="false" outlineLevel="0" max="3" min="2" style="1" width="28"/>
    <col collapsed="false" customWidth="true" hidden="false" outlineLevel="0" max="4" min="4" style="1" width="30"/>
    <col collapsed="false" customWidth="true" hidden="false" outlineLevel="0" max="5" min="5" style="1" width="14"/>
    <col collapsed="false" customWidth="true" hidden="false" outlineLevel="0" max="6" min="6" style="1" width="22"/>
    <col collapsed="false" customWidth="true" hidden="false" outlineLevel="0" max="7" min="7" style="1" width="24"/>
    <col collapsed="false" customWidth="true" hidden="false" outlineLevel="0" max="8" min="8" style="1" width="18"/>
    <col collapsed="false" customWidth="true" hidden="false" outlineLevel="0" max="9" min="9" style="1" width="24"/>
    <col collapsed="false" customWidth="true" hidden="false" outlineLevel="0" max="10" min="10" style="1" width="18"/>
    <col collapsed="false" customWidth="true" hidden="false" outlineLevel="0" max="11" min="11" style="1" width="12"/>
    <col collapsed="false" customWidth="true" hidden="false" outlineLevel="0" max="12" min="12" style="1" width="32"/>
    <col collapsed="false" customWidth="true" hidden="false" outlineLevel="0" max="14" min="13" style="1" width="12"/>
    <col collapsed="false" customWidth="true" hidden="false" outlineLevel="0" max="15" min="15" style="1" width="28"/>
    <col collapsed="false" customWidth="true" hidden="false" outlineLevel="0" max="16" min="16" style="1" width="18"/>
  </cols>
  <sheetData>
    <row r="1" customFormat="false" ht="27.75" hidden="false" customHeight="true" outlineLevel="0" collapsed="false">
      <c r="A1" s="2" t="s">
        <v>104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36" hidden="false" customHeight="true" outlineLevel="0" collapsed="false">
      <c r="A2" s="4" t="s">
        <v>105</v>
      </c>
      <c r="B2" s="4" t="s">
        <v>2</v>
      </c>
      <c r="C2" s="4" t="s">
        <v>106</v>
      </c>
      <c r="D2" s="4" t="s">
        <v>107</v>
      </c>
      <c r="E2" s="4" t="s">
        <v>108</v>
      </c>
      <c r="F2" s="4" t="s">
        <v>109</v>
      </c>
      <c r="G2" s="4" t="s">
        <v>110</v>
      </c>
      <c r="H2" s="4" t="s">
        <v>111</v>
      </c>
      <c r="I2" s="4" t="s">
        <v>112</v>
      </c>
      <c r="J2" s="4" t="s">
        <v>20</v>
      </c>
      <c r="K2" s="4" t="s">
        <v>21</v>
      </c>
      <c r="L2" s="4" t="s">
        <v>113</v>
      </c>
      <c r="M2" s="4" t="s">
        <v>23</v>
      </c>
      <c r="N2" s="4" t="s">
        <v>24</v>
      </c>
      <c r="O2" s="4" t="s">
        <v>114</v>
      </c>
      <c r="P2" s="4" t="s">
        <v>26</v>
      </c>
    </row>
    <row r="3" customFormat="false" ht="55.5" hidden="false" customHeight="true" outlineLevel="0" collapsed="false">
      <c r="A3" s="14" t="s">
        <v>115</v>
      </c>
      <c r="B3" s="7" t="s">
        <v>27</v>
      </c>
      <c r="C3" s="7" t="s">
        <v>116</v>
      </c>
      <c r="D3" s="7" t="s">
        <v>117</v>
      </c>
      <c r="E3" s="7" t="s">
        <v>33</v>
      </c>
      <c r="F3" s="7" t="s">
        <v>118</v>
      </c>
      <c r="G3" s="7" t="s">
        <v>119</v>
      </c>
      <c r="H3" s="7" t="s">
        <v>120</v>
      </c>
      <c r="I3" s="7" t="s">
        <v>121</v>
      </c>
      <c r="J3" s="7" t="s">
        <v>37</v>
      </c>
      <c r="K3" s="15" t="n">
        <v>46428</v>
      </c>
      <c r="L3" s="7" t="s">
        <v>122</v>
      </c>
      <c r="M3" s="15" t="n">
        <v>46461</v>
      </c>
      <c r="N3" s="15"/>
      <c r="O3" s="7" t="s">
        <v>39</v>
      </c>
      <c r="P3" s="14" t="s">
        <v>66</v>
      </c>
    </row>
    <row r="4" customFormat="false" ht="55.5" hidden="false" customHeight="true" outlineLevel="0" collapsed="false">
      <c r="A4" s="14"/>
      <c r="B4" s="14"/>
      <c r="C4" s="14"/>
      <c r="D4" s="14"/>
      <c r="E4" s="7"/>
      <c r="F4" s="14"/>
      <c r="G4" s="14"/>
      <c r="H4" s="7"/>
      <c r="I4" s="14"/>
      <c r="J4" s="14"/>
      <c r="K4" s="15"/>
      <c r="L4" s="14"/>
      <c r="M4" s="15"/>
      <c r="N4" s="15"/>
      <c r="O4" s="14"/>
      <c r="P4" s="14"/>
    </row>
    <row r="5" customFormat="false" ht="55.5" hidden="false" customHeight="true" outlineLevel="0" collapsed="false">
      <c r="A5" s="14"/>
      <c r="B5" s="14"/>
      <c r="C5" s="14"/>
      <c r="D5" s="14"/>
      <c r="E5" s="7"/>
      <c r="F5" s="14"/>
      <c r="G5" s="14"/>
      <c r="H5" s="7"/>
      <c r="I5" s="14"/>
      <c r="J5" s="14"/>
      <c r="K5" s="15"/>
      <c r="L5" s="14"/>
      <c r="M5" s="15"/>
      <c r="N5" s="15"/>
      <c r="O5" s="14"/>
      <c r="P5" s="14"/>
    </row>
    <row r="6" customFormat="false" ht="55.5" hidden="false" customHeight="true" outlineLevel="0" collapsed="false">
      <c r="A6" s="14"/>
      <c r="B6" s="14"/>
      <c r="C6" s="14"/>
      <c r="D6" s="14"/>
      <c r="E6" s="7"/>
      <c r="F6" s="14"/>
      <c r="G6" s="14"/>
      <c r="H6" s="7"/>
      <c r="I6" s="14"/>
      <c r="J6" s="14"/>
      <c r="K6" s="15"/>
      <c r="L6" s="14"/>
      <c r="M6" s="15"/>
      <c r="N6" s="15"/>
      <c r="O6" s="14"/>
      <c r="P6" s="14"/>
    </row>
    <row r="7" customFormat="false" ht="55.5" hidden="false" customHeight="true" outlineLevel="0" collapsed="false">
      <c r="A7" s="14"/>
      <c r="B7" s="14"/>
      <c r="C7" s="14"/>
      <c r="D7" s="14"/>
      <c r="E7" s="7"/>
      <c r="F7" s="14"/>
      <c r="G7" s="14"/>
      <c r="H7" s="7"/>
      <c r="I7" s="14"/>
      <c r="J7" s="14"/>
      <c r="K7" s="15"/>
      <c r="L7" s="14"/>
      <c r="M7" s="15"/>
      <c r="N7" s="15"/>
      <c r="O7" s="14"/>
      <c r="P7" s="14"/>
    </row>
    <row r="8" customFormat="false" ht="55.5" hidden="false" customHeight="true" outlineLevel="0" collapsed="false">
      <c r="A8" s="14"/>
      <c r="B8" s="14"/>
      <c r="C8" s="14"/>
      <c r="D8" s="14"/>
      <c r="E8" s="7"/>
      <c r="F8" s="14"/>
      <c r="G8" s="14"/>
      <c r="H8" s="7"/>
      <c r="I8" s="14"/>
      <c r="J8" s="14"/>
      <c r="K8" s="15"/>
      <c r="L8" s="14"/>
      <c r="M8" s="15"/>
      <c r="N8" s="15"/>
      <c r="O8" s="14"/>
      <c r="P8" s="14"/>
    </row>
    <row r="9" customFormat="false" ht="55.5" hidden="false" customHeight="true" outlineLevel="0" collapsed="false">
      <c r="A9" s="14"/>
      <c r="B9" s="14"/>
      <c r="C9" s="14"/>
      <c r="D9" s="14"/>
      <c r="E9" s="7"/>
      <c r="F9" s="14"/>
      <c r="G9" s="14"/>
      <c r="H9" s="7"/>
      <c r="I9" s="14"/>
      <c r="J9" s="14"/>
      <c r="K9" s="15"/>
      <c r="L9" s="14"/>
      <c r="M9" s="15"/>
      <c r="N9" s="15"/>
      <c r="O9" s="14"/>
      <c r="P9" s="14"/>
    </row>
    <row r="10" customFormat="false" ht="55.5" hidden="false" customHeight="true" outlineLevel="0" collapsed="false">
      <c r="A10" s="14"/>
      <c r="B10" s="14"/>
      <c r="C10" s="14"/>
      <c r="D10" s="14"/>
      <c r="E10" s="7"/>
      <c r="F10" s="14"/>
      <c r="G10" s="14"/>
      <c r="H10" s="7"/>
      <c r="I10" s="14"/>
      <c r="J10" s="14"/>
      <c r="K10" s="15"/>
      <c r="L10" s="14"/>
      <c r="M10" s="15"/>
      <c r="N10" s="15"/>
      <c r="O10" s="14"/>
      <c r="P10" s="14"/>
    </row>
    <row r="11" customFormat="false" ht="55.5" hidden="false" customHeight="true" outlineLevel="0" collapsed="false">
      <c r="A11" s="14"/>
      <c r="B11" s="14"/>
      <c r="C11" s="14"/>
      <c r="D11" s="14"/>
      <c r="E11" s="7"/>
      <c r="F11" s="14"/>
      <c r="G11" s="14"/>
      <c r="H11" s="7"/>
      <c r="I11" s="14"/>
      <c r="J11" s="14"/>
      <c r="K11" s="15"/>
      <c r="L11" s="14"/>
      <c r="M11" s="15"/>
      <c r="N11" s="15"/>
      <c r="O11" s="14"/>
      <c r="P11" s="14"/>
    </row>
    <row r="12" customFormat="false" ht="55.5" hidden="false" customHeight="true" outlineLevel="0" collapsed="false">
      <c r="A12" s="14"/>
      <c r="B12" s="14"/>
      <c r="C12" s="14"/>
      <c r="D12" s="14"/>
      <c r="E12" s="7"/>
      <c r="F12" s="14"/>
      <c r="G12" s="14"/>
      <c r="H12" s="7"/>
      <c r="I12" s="14"/>
      <c r="J12" s="14"/>
      <c r="K12" s="15"/>
      <c r="L12" s="14"/>
      <c r="M12" s="15"/>
      <c r="N12" s="15"/>
      <c r="O12" s="14"/>
      <c r="P12" s="14"/>
    </row>
  </sheetData>
  <mergeCells count="1">
    <mergeCell ref="A1:P1"/>
  </mergeCells>
  <dataValidations count="1">
    <dataValidation allowBlank="true" errorStyle="stop" operator="between" showDropDown="false" showErrorMessage="false" showInputMessage="false" sqref="E3:E12 H3:H12" type="list">
      <formula1>"あり,なし"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18"/>
    <col collapsed="false" customWidth="true" hidden="false" outlineLevel="0" max="3" min="3" style="1" width="30"/>
    <col collapsed="false" customWidth="true" hidden="false" outlineLevel="0" max="4" min="4" style="1" width="36"/>
  </cols>
  <sheetData>
    <row r="2" customFormat="false" ht="27.75" hidden="false" customHeight="true" outlineLevel="0" collapsed="false">
      <c r="B2" s="2" t="s">
        <v>123</v>
      </c>
      <c r="C2" s="2"/>
      <c r="D2" s="2"/>
    </row>
    <row r="4" customFormat="false" ht="31.5" hidden="false" customHeight="true" outlineLevel="0" collapsed="false">
      <c r="B4" s="4" t="s">
        <v>124</v>
      </c>
      <c r="C4" s="4" t="s">
        <v>125</v>
      </c>
      <c r="D4" s="4" t="s">
        <v>126</v>
      </c>
    </row>
    <row r="5" customFormat="false" ht="27.75" hidden="false" customHeight="true" outlineLevel="0" collapsed="false">
      <c r="B5" s="7" t="s">
        <v>127</v>
      </c>
      <c r="C5" s="7" t="s">
        <v>128</v>
      </c>
      <c r="D5" s="7" t="s">
        <v>129</v>
      </c>
    </row>
    <row r="6" customFormat="false" ht="27.75" hidden="false" customHeight="true" outlineLevel="0" collapsed="false">
      <c r="B6" s="7" t="s">
        <v>130</v>
      </c>
      <c r="C6" s="7" t="s">
        <v>131</v>
      </c>
      <c r="D6" s="7" t="s">
        <v>132</v>
      </c>
    </row>
    <row r="7" customFormat="false" ht="27.75" hidden="false" customHeight="true" outlineLevel="0" collapsed="false">
      <c r="B7" s="7" t="s">
        <v>133</v>
      </c>
      <c r="C7" s="7" t="s">
        <v>134</v>
      </c>
      <c r="D7" s="7" t="s">
        <v>135</v>
      </c>
    </row>
    <row r="8" customFormat="false" ht="27.75" hidden="false" customHeight="true" outlineLevel="0" collapsed="false">
      <c r="B8" s="7" t="s">
        <v>38</v>
      </c>
      <c r="C8" s="7" t="s">
        <v>136</v>
      </c>
      <c r="D8" s="7" t="s">
        <v>137</v>
      </c>
    </row>
    <row r="9" customFormat="false" ht="27.75" hidden="false" customHeight="true" outlineLevel="0" collapsed="false">
      <c r="B9" s="7" t="s">
        <v>138</v>
      </c>
      <c r="C9" s="7" t="s">
        <v>139</v>
      </c>
      <c r="D9" s="7" t="s">
        <v>140</v>
      </c>
    </row>
    <row r="10" customFormat="false" ht="27.75" hidden="false" customHeight="true" outlineLevel="0" collapsed="false">
      <c r="B10" s="7" t="s">
        <v>141</v>
      </c>
      <c r="C10" s="7" t="s">
        <v>142</v>
      </c>
      <c r="D10" s="7" t="s">
        <v>143</v>
      </c>
    </row>
  </sheetData>
  <mergeCells count="1">
    <mergeCell ref="B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18"/>
    <col collapsed="false" customWidth="true" hidden="false" outlineLevel="0" max="4" min="3" style="1" width="14"/>
    <col collapsed="false" customWidth="true" hidden="false" outlineLevel="0" max="5" min="5" style="1" width="32"/>
    <col collapsed="false" customWidth="true" hidden="false" outlineLevel="0" max="6" min="6" style="1" width="10"/>
    <col collapsed="false" customWidth="true" hidden="false" outlineLevel="0" max="7" min="7" style="1" width="30"/>
    <col collapsed="false" customWidth="true" hidden="false" outlineLevel="0" max="8" min="8" style="1" width="24"/>
  </cols>
  <sheetData>
    <row r="1" customFormat="false" ht="27.75" hidden="false" customHeight="true" outlineLevel="0" collapsed="false">
      <c r="A1" s="2" t="s">
        <v>144</v>
      </c>
      <c r="B1" s="2"/>
      <c r="C1" s="2"/>
      <c r="D1" s="2"/>
      <c r="E1" s="2"/>
      <c r="F1" s="2"/>
      <c r="G1" s="2"/>
      <c r="H1" s="2"/>
    </row>
    <row r="2" customFormat="false" ht="31.5" hidden="false" customHeight="true" outlineLevel="0" collapsed="false">
      <c r="A2" s="4" t="s">
        <v>145</v>
      </c>
      <c r="B2" s="4" t="s">
        <v>146</v>
      </c>
      <c r="C2" s="4" t="s">
        <v>147</v>
      </c>
      <c r="D2" s="4" t="s">
        <v>148</v>
      </c>
      <c r="E2" s="4" t="s">
        <v>149</v>
      </c>
      <c r="F2" s="4" t="s">
        <v>150</v>
      </c>
      <c r="G2" s="4" t="s">
        <v>151</v>
      </c>
      <c r="H2" s="4" t="s">
        <v>26</v>
      </c>
    </row>
    <row r="3" customFormat="false" ht="27.75" hidden="false" customHeight="true" outlineLevel="0" collapsed="false">
      <c r="A3" s="14" t="s">
        <v>152</v>
      </c>
      <c r="B3" s="7" t="s">
        <v>30</v>
      </c>
      <c r="C3" s="7" t="s">
        <v>153</v>
      </c>
      <c r="D3" s="7" t="s">
        <v>31</v>
      </c>
      <c r="E3" s="14" t="s">
        <v>154</v>
      </c>
      <c r="F3" s="14" t="s">
        <v>155</v>
      </c>
      <c r="G3" s="7" t="s">
        <v>156</v>
      </c>
      <c r="H3" s="7" t="s">
        <v>157</v>
      </c>
    </row>
    <row r="4" customFormat="false" ht="27.75" hidden="false" customHeight="true" outlineLevel="0" collapsed="false">
      <c r="A4" s="14" t="s">
        <v>158</v>
      </c>
      <c r="B4" s="7" t="s">
        <v>159</v>
      </c>
      <c r="C4" s="7" t="s">
        <v>153</v>
      </c>
      <c r="D4" s="7" t="s">
        <v>31</v>
      </c>
      <c r="E4" s="14" t="s">
        <v>160</v>
      </c>
      <c r="F4" s="14" t="s">
        <v>161</v>
      </c>
      <c r="G4" s="7" t="s">
        <v>162</v>
      </c>
      <c r="H4" s="7" t="s">
        <v>163</v>
      </c>
    </row>
    <row r="5" customFormat="false" ht="27.75" hidden="false" customHeight="true" outlineLevel="0" collapsed="false">
      <c r="A5" s="14" t="s">
        <v>164</v>
      </c>
      <c r="B5" s="7" t="s">
        <v>165</v>
      </c>
      <c r="C5" s="7" t="s">
        <v>153</v>
      </c>
      <c r="D5" s="7" t="s">
        <v>31</v>
      </c>
      <c r="E5" s="14" t="s">
        <v>166</v>
      </c>
      <c r="F5" s="14" t="s">
        <v>167</v>
      </c>
      <c r="G5" s="7" t="s">
        <v>168</v>
      </c>
      <c r="H5" s="7" t="s">
        <v>169</v>
      </c>
    </row>
    <row r="6" customFormat="false" ht="27.75" hidden="false" customHeight="true" outlineLevel="0" collapsed="false">
      <c r="A6" s="14" t="s">
        <v>170</v>
      </c>
      <c r="B6" s="7" t="s">
        <v>171</v>
      </c>
      <c r="C6" s="7" t="s">
        <v>153</v>
      </c>
      <c r="D6" s="7" t="s">
        <v>31</v>
      </c>
      <c r="E6" s="14" t="s">
        <v>172</v>
      </c>
      <c r="F6" s="14" t="s">
        <v>173</v>
      </c>
      <c r="G6" s="7" t="s">
        <v>174</v>
      </c>
      <c r="H6" s="7" t="s">
        <v>175</v>
      </c>
    </row>
    <row r="7" customFormat="false" ht="27.75" hidden="false" customHeight="true" outlineLevel="0" collapsed="false">
      <c r="A7" s="14" t="s">
        <v>176</v>
      </c>
      <c r="B7" s="7" t="s">
        <v>177</v>
      </c>
      <c r="C7" s="7" t="s">
        <v>153</v>
      </c>
      <c r="D7" s="7" t="s">
        <v>31</v>
      </c>
      <c r="E7" s="14" t="s">
        <v>178</v>
      </c>
      <c r="F7" s="14" t="s">
        <v>179</v>
      </c>
      <c r="G7" s="7" t="s">
        <v>180</v>
      </c>
      <c r="H7" s="7" t="s">
        <v>181</v>
      </c>
    </row>
    <row r="8" customFormat="false" ht="27.75" hidden="false" customHeight="true" outlineLevel="0" collapsed="false">
      <c r="A8" s="14" t="s">
        <v>182</v>
      </c>
      <c r="B8" s="7" t="s">
        <v>183</v>
      </c>
      <c r="C8" s="7" t="s">
        <v>153</v>
      </c>
      <c r="D8" s="7" t="s">
        <v>31</v>
      </c>
      <c r="E8" s="14" t="s">
        <v>184</v>
      </c>
      <c r="F8" s="14" t="s">
        <v>185</v>
      </c>
      <c r="G8" s="7" t="s">
        <v>186</v>
      </c>
      <c r="H8" s="7" t="s">
        <v>187</v>
      </c>
    </row>
    <row r="9" customFormat="false" ht="27.75" hidden="false" customHeight="true" outlineLevel="0" collapsed="false">
      <c r="A9" s="14" t="s">
        <v>188</v>
      </c>
      <c r="B9" s="7" t="s">
        <v>189</v>
      </c>
      <c r="C9" s="7" t="s">
        <v>153</v>
      </c>
      <c r="D9" s="7" t="s">
        <v>31</v>
      </c>
      <c r="E9" s="14" t="s">
        <v>190</v>
      </c>
      <c r="F9" s="14" t="s">
        <v>191</v>
      </c>
      <c r="G9" s="7" t="s">
        <v>192</v>
      </c>
      <c r="H9" s="7" t="s">
        <v>193</v>
      </c>
    </row>
    <row r="10" customFormat="false" ht="27.75" hidden="false" customHeight="true" outlineLevel="0" collapsed="false">
      <c r="A10" s="14" t="s">
        <v>194</v>
      </c>
      <c r="B10" s="7" t="s">
        <v>195</v>
      </c>
      <c r="C10" s="7" t="s">
        <v>153</v>
      </c>
      <c r="D10" s="7" t="s">
        <v>31</v>
      </c>
      <c r="E10" s="14" t="s">
        <v>196</v>
      </c>
      <c r="F10" s="14" t="s">
        <v>197</v>
      </c>
      <c r="G10" s="7" t="s">
        <v>198</v>
      </c>
      <c r="H10" s="7" t="s">
        <v>199</v>
      </c>
    </row>
    <row r="11" customFormat="false" ht="27.75" hidden="false" customHeight="true" outlineLevel="0" collapsed="false">
      <c r="A11" s="14" t="s">
        <v>200</v>
      </c>
      <c r="B11" s="7" t="s">
        <v>201</v>
      </c>
      <c r="C11" s="7" t="s">
        <v>153</v>
      </c>
      <c r="D11" s="7" t="s">
        <v>31</v>
      </c>
      <c r="E11" s="14" t="s">
        <v>202</v>
      </c>
      <c r="F11" s="14" t="s">
        <v>203</v>
      </c>
      <c r="G11" s="7" t="s">
        <v>204</v>
      </c>
      <c r="H11" s="7" t="s">
        <v>205</v>
      </c>
    </row>
    <row r="12" customFormat="false" ht="27.75" hidden="false" customHeight="true" outlineLevel="0" collapsed="false">
      <c r="A12" s="14" t="s">
        <v>206</v>
      </c>
      <c r="B12" s="7" t="s">
        <v>207</v>
      </c>
      <c r="C12" s="7" t="s">
        <v>208</v>
      </c>
      <c r="D12" s="7" t="s">
        <v>209</v>
      </c>
      <c r="E12" s="14" t="s">
        <v>210</v>
      </c>
      <c r="F12" s="14" t="s">
        <v>211</v>
      </c>
      <c r="G12" s="7" t="s">
        <v>212</v>
      </c>
      <c r="H12" s="7" t="s">
        <v>213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80"/>
  </cols>
  <sheetData>
    <row r="2" customFormat="false" ht="31.5" hidden="false" customHeight="true" outlineLevel="0" collapsed="false">
      <c r="B2" s="16" t="s">
        <v>214</v>
      </c>
    </row>
    <row r="4" customFormat="false" ht="15" hidden="false" customHeight="false" outlineLevel="0" collapsed="false">
      <c r="B4" s="17" t="s">
        <v>215</v>
      </c>
    </row>
    <row r="5" customFormat="false" ht="31.5" hidden="false" customHeight="true" outlineLevel="0" collapsed="false">
      <c r="B5" s="18" t="s">
        <v>216</v>
      </c>
    </row>
    <row r="7" customFormat="false" ht="15" hidden="false" customHeight="false" outlineLevel="0" collapsed="false">
      <c r="B7" s="17" t="s">
        <v>217</v>
      </c>
    </row>
    <row r="8" customFormat="false" ht="27.75" hidden="false" customHeight="true" outlineLevel="0" collapsed="false">
      <c r="B8" s="18" t="s">
        <v>218</v>
      </c>
    </row>
    <row r="9" customFormat="false" ht="27.75" hidden="false" customHeight="true" outlineLevel="0" collapsed="false">
      <c r="B9" s="18" t="s">
        <v>219</v>
      </c>
    </row>
    <row r="10" customFormat="false" ht="27.75" hidden="false" customHeight="true" outlineLevel="0" collapsed="false">
      <c r="B10" s="18" t="s">
        <v>220</v>
      </c>
    </row>
    <row r="11" customFormat="false" ht="27.75" hidden="false" customHeight="true" outlineLevel="0" collapsed="false">
      <c r="B11" s="18" t="s">
        <v>221</v>
      </c>
    </row>
    <row r="12" customFormat="false" ht="27.75" hidden="false" customHeight="true" outlineLevel="0" collapsed="false">
      <c r="B12" s="18" t="s">
        <v>222</v>
      </c>
    </row>
    <row r="13" customFormat="false" ht="27.75" hidden="false" customHeight="true" outlineLevel="0" collapsed="false">
      <c r="B13" s="18" t="s">
        <v>223</v>
      </c>
    </row>
    <row r="14" customFormat="false" ht="27.75" hidden="false" customHeight="true" outlineLevel="0" collapsed="false">
      <c r="B14" s="18" t="s">
        <v>224</v>
      </c>
    </row>
    <row r="15" customFormat="false" ht="27.75" hidden="false" customHeight="true" outlineLevel="0" collapsed="false">
      <c r="B15" s="18" t="s">
        <v>225</v>
      </c>
    </row>
    <row r="17" customFormat="false" ht="15" hidden="false" customHeight="false" outlineLevel="0" collapsed="false">
      <c r="B17" s="17" t="s">
        <v>226</v>
      </c>
    </row>
    <row r="18" customFormat="false" ht="24" hidden="false" customHeight="true" outlineLevel="0" collapsed="false">
      <c r="B18" s="19" t="s">
        <v>227</v>
      </c>
    </row>
    <row r="19" customFormat="false" ht="24" hidden="false" customHeight="true" outlineLevel="0" collapsed="false">
      <c r="B19" s="19" t="s">
        <v>228</v>
      </c>
    </row>
    <row r="20" customFormat="false" ht="24" hidden="false" customHeight="true" outlineLevel="0" collapsed="false">
      <c r="B20" s="19" t="s">
        <v>229</v>
      </c>
    </row>
    <row r="21" customFormat="false" ht="24" hidden="false" customHeight="true" outlineLevel="0" collapsed="false">
      <c r="B21" s="19" t="s">
        <v>230</v>
      </c>
    </row>
    <row r="22" customFormat="false" ht="24" hidden="false" customHeight="true" outlineLevel="0" collapsed="false">
      <c r="B22" s="19" t="s">
        <v>231</v>
      </c>
    </row>
    <row r="23" customFormat="false" ht="24" hidden="false" customHeight="true" outlineLevel="0" collapsed="false">
      <c r="B23" s="19" t="s">
        <v>232</v>
      </c>
    </row>
    <row r="25" customFormat="false" ht="15" hidden="false" customHeight="false" outlineLevel="0" collapsed="false">
      <c r="B25" s="17" t="s">
        <v>233</v>
      </c>
    </row>
    <row r="26" customFormat="false" ht="55.5" hidden="false" customHeight="true" outlineLevel="0" collapsed="false">
      <c r="B26" s="18" t="s">
        <v>234</v>
      </c>
    </row>
    <row r="28" customFormat="false" ht="15" hidden="false" customHeight="false" outlineLevel="0" collapsed="false">
      <c r="B28" s="17" t="s">
        <v>235</v>
      </c>
    </row>
    <row r="29" customFormat="false" ht="79.5" hidden="false" customHeight="true" outlineLevel="0" collapsed="false">
      <c r="B29" s="20" t="s">
        <v>236</v>
      </c>
    </row>
    <row r="31" customFormat="false" ht="15" hidden="false" customHeight="false" outlineLevel="0" collapsed="false">
      <c r="B31" s="21" t="s">
        <v>237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2026-05-25T07:10:50Z</dcterms:created>
  <dc:creator>openpyxl</dc:creator>
  <dc:description/>
  <dc:language>en-US</dc:language>
  <cp:lastModifiedBy/>
  <dcterms:modified xsi:type="dcterms:W3CDTF">2026-05-25T07:10:50Z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